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1 сесія\фінансові питання\прогноз бюджету\"/>
    </mc:Choice>
  </mc:AlternateContent>
  <bookViews>
    <workbookView xWindow="0" yWindow="0" windowWidth="20490" windowHeight="7620"/>
  </bookViews>
  <sheets>
    <sheet name="Додаток 10" sheetId="5" r:id="rId1"/>
  </sheets>
  <definedNames>
    <definedName name="_GoBack" localSheetId="0">'Додаток 10'!$H$1</definedName>
  </definedNames>
  <calcPr calcId="162913"/>
</workbook>
</file>

<file path=xl/calcChain.xml><?xml version="1.0" encoding="utf-8"?>
<calcChain xmlns="http://schemas.openxmlformats.org/spreadsheetml/2006/main">
  <c r="K290" i="5" l="1"/>
  <c r="J290" i="5"/>
  <c r="I290" i="5"/>
  <c r="G290" i="5"/>
  <c r="K107" i="5"/>
  <c r="J107" i="5"/>
  <c r="I107" i="5"/>
  <c r="I106" i="5"/>
  <c r="H107" i="5"/>
  <c r="H106" i="5"/>
  <c r="H290" i="5"/>
  <c r="G107" i="5"/>
  <c r="G106" i="5"/>
  <c r="K106" i="5"/>
  <c r="J106" i="5"/>
  <c r="K79" i="5"/>
  <c r="J79" i="5"/>
  <c r="J78" i="5"/>
  <c r="I79" i="5"/>
  <c r="H79" i="5"/>
  <c r="H78" i="5"/>
  <c r="G79" i="5"/>
  <c r="G78" i="5"/>
  <c r="K78" i="5"/>
  <c r="I78" i="5"/>
  <c r="K76" i="5"/>
  <c r="J76" i="5"/>
  <c r="I76" i="5"/>
  <c r="G76" i="5"/>
  <c r="K68" i="5"/>
  <c r="J68" i="5"/>
  <c r="I68" i="5"/>
  <c r="H68" i="5"/>
  <c r="G68" i="5"/>
  <c r="K63" i="5"/>
  <c r="J63" i="5"/>
  <c r="I63" i="5"/>
  <c r="H63" i="5"/>
  <c r="G63" i="5"/>
  <c r="K9" i="5"/>
  <c r="J9" i="5"/>
  <c r="I9" i="5"/>
  <c r="H9" i="5"/>
  <c r="G9" i="5"/>
  <c r="K75" i="5"/>
  <c r="J75" i="5"/>
  <c r="I75" i="5"/>
  <c r="G75" i="5"/>
  <c r="K67" i="5"/>
  <c r="J67" i="5"/>
  <c r="I67" i="5"/>
  <c r="H67" i="5"/>
  <c r="G67" i="5"/>
  <c r="K62" i="5"/>
  <c r="J62" i="5"/>
  <c r="I62" i="5"/>
  <c r="H62" i="5"/>
  <c r="G62" i="5"/>
  <c r="K10" i="5"/>
  <c r="J10" i="5"/>
  <c r="I10" i="5"/>
  <c r="H10" i="5"/>
  <c r="G10" i="5"/>
  <c r="K219" i="5"/>
  <c r="F290" i="5"/>
  <c r="H76" i="5"/>
  <c r="H75" i="5"/>
</calcChain>
</file>

<file path=xl/sharedStrings.xml><?xml version="1.0" encoding="utf-8"?>
<sst xmlns="http://schemas.openxmlformats.org/spreadsheetml/2006/main" count="1131" uniqueCount="401">
  <si>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</si>
  <si>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</si>
  <si>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</si>
  <si>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</si>
  <si>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</si>
  <si>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</si>
  <si>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Відновлення муніципального транспорту в м. Мелітополь Запорізької області (придбання пасажирського транспорту)</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</si>
  <si>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</si>
  <si>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</si>
  <si>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</si>
  <si>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</si>
  <si>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</si>
  <si>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</si>
  <si>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</si>
  <si>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</si>
  <si>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Обсяги капітальних вкладень місцевого бюджету у розрізі інвестиційних проектів</t>
  </si>
  <si>
    <t>(код бюджету)</t>
  </si>
  <si>
    <t>(грн)</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</si>
  <si>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</si>
  <si>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</si>
  <si>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</si>
  <si>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t>
  </si>
  <si>
    <t>Код Програмної класифікації видатків та кредитування місцевого бюджету</t>
  </si>
  <si>
    <t>Загальний період реалізації проекту (рік початку і завершення)</t>
  </si>
  <si>
    <t>2020 рік (звіт)</t>
  </si>
  <si>
    <t>2021 рік (затверджено)</t>
  </si>
  <si>
    <t>2022 рік (план)</t>
  </si>
  <si>
    <t>2023 рік (план)</t>
  </si>
  <si>
    <t>2024 рік (план)</t>
  </si>
  <si>
    <t>Управління освіти Мелітопольської міської ради Запорізької області</t>
  </si>
  <si>
    <t>1090</t>
  </si>
  <si>
    <t>1010</t>
  </si>
  <si>
    <t>1020</t>
  </si>
  <si>
    <t>2010</t>
  </si>
  <si>
    <t>Багатопрофільна стаціонарна медична допомога населенню</t>
  </si>
  <si>
    <t>0600000</t>
  </si>
  <si>
    <t>0611020</t>
  </si>
  <si>
    <t>0800000</t>
  </si>
  <si>
    <t>0810000</t>
  </si>
  <si>
    <t>1210000</t>
  </si>
  <si>
    <t>6030</t>
  </si>
  <si>
    <t>1216030</t>
  </si>
  <si>
    <t>Організація благоустрою населених пунктів</t>
  </si>
  <si>
    <t>Надання дошкільної освіти</t>
  </si>
  <si>
    <t>1512010</t>
  </si>
  <si>
    <t>1517310</t>
  </si>
  <si>
    <t>0610000</t>
  </si>
  <si>
    <t>0813242</t>
  </si>
  <si>
    <t>3242</t>
  </si>
  <si>
    <t>Інші заходи у сфері соціального захисту і соціального забезпечення</t>
  </si>
  <si>
    <t>1216090</t>
  </si>
  <si>
    <t>6090</t>
  </si>
  <si>
    <t>Інша діяльність у сфері житлово-комунального господарства</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</si>
  <si>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</si>
  <si>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</si>
  <si>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</si>
  <si>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7366</t>
  </si>
  <si>
    <t>Реалізація проектів в рамках Надзвичайної кредитної програми для відновлення України</t>
  </si>
  <si>
    <t>1516030</t>
  </si>
  <si>
    <t>Реконструкція нежитлових приміщень, вул. Чернишевського, 37, м. Мелітополь Запорізької області під адміністративну будівлю</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</si>
  <si>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</si>
  <si>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Співфінансування інвестиційних проектів, що реалізуються за рахунок коштів державного фонду регіонального розвитку</t>
  </si>
  <si>
    <t>1516090</t>
  </si>
  <si>
    <t>2019-2020</t>
  </si>
  <si>
    <t>2020</t>
  </si>
  <si>
    <t>0611010</t>
  </si>
  <si>
    <t>Дошкільний навчальний заклад № 8 «Зірочка» комбінованого типу Мелітопольської міської ради Запорізької області, вул. Гвардійська, 26/1, м. Мелітополь, Запорізька область - капітальний ремонт зелених насаджень</t>
  </si>
  <si>
    <t>Надання загальної середньої освіти закладами загальної середньої освіти (у тому числі з дошкільними підрозділами (відділеннями, групами))</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</si>
  <si>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 пішохідної зони</t>
  </si>
  <si>
    <t>Мелітопольська загальноосвітня школа І-ІІІ ступенів № 8 Мелітопольської міської ради Запорізької області, вул. Михайла Оратовського , 147, м. Мелітополь, Запорізька область - капітальний ремонт пішохідної зони</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</si>
  <si>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 санвузлів</t>
  </si>
  <si>
    <t>Капітальний ремонт приміщення холу І поверху Мелітопольської загальноосвітньої школи І-ІІІ ступенів № 1 ММР ЗО за адресою вул. Ярослава Мудрого, 13, м. Мелітополь</t>
  </si>
  <si>
    <t>Мелітопольська загальноосвітня школа І-ІІІ ступенів № 8 Мелітопольської міської ради Запорізької області, вул. Михайла Оратовського , 147, м. Мелітополь, Запорізька область – капітальний ремонт зелених насаджень</t>
  </si>
  <si>
    <t>Мелітопольська загальноосвітня школа І-ІІІ ступенів № 20 Мелітопольської міської ради Запорізької області, вул. Серова , 62-а, м. Мелітополь, Запорізька область – капітальний ремонт приміщень(заміна вікон)</t>
  </si>
  <si>
    <t>Мелітопольська загальноосвітня школа І-ІІІ ступенів № 24 Мелітопольської міської ради Запорізької області, вул. Садова ,47, м. Мелітополь, Запорізька область – капітальний ремонт приміщень(заміна вікон)</t>
  </si>
  <si>
    <t>Управління житлово-комунального господарства Мелітопольської міської ради Запорізької області</t>
  </si>
  <si>
    <t>Управління комунального господарства Мелітопольської міської ради Запорізької області</t>
  </si>
  <si>
    <t>Капітальний ремонт зелених насаджень вул. Героїв України, 139</t>
  </si>
  <si>
    <t>Капітальний ремонт зелених насаджень вул. Фролова, 23</t>
  </si>
  <si>
    <t>Капітальний ремонт  контейнерного майданчика вул.Садова, 41</t>
  </si>
  <si>
    <t>Капітальний ремонт  контейнерного майданчика вул.П. Дорошенко, 31</t>
  </si>
  <si>
    <t>Капітальний ремонт  контейнерного майданчика прос. 50 річчя Перемоги, 17</t>
  </si>
  <si>
    <t>Капітальний ремонт  контейнерного майданчика вул.Ломоносова, 222</t>
  </si>
  <si>
    <t>Капітальний ремонт  контейнерного майданчика вул.Гетьманська, 121</t>
  </si>
  <si>
    <t>1217310</t>
  </si>
  <si>
    <t>7310</t>
  </si>
  <si>
    <t>Будівництво об'єктів житлово-комунального господарства</t>
  </si>
  <si>
    <t>Капітальний ремонт  припливно-витяжної системи вентиляції будівлі решіток центральних очисних споруд</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</si>
  <si>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</si>
  <si>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</si>
  <si>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2018-2020</t>
  </si>
  <si>
    <t>Будівництво водно-спортивного комплексу (плавального басейну) по вул. Ярослава Мудрого, 13 м. Мелітополь Запорізької області (коригування)</t>
  </si>
  <si>
    <t>Будівництво водно-спортивного комплексу (плавального басейну) по вул. Ярослава Мудрого, 13 м. Мелітополь Запорізької області (приєднання до електричних мереж)</t>
  </si>
  <si>
    <t>2019-2021</t>
  </si>
  <si>
    <t>Капітальний ремонт зливової каналізації по вул. Інтеркультурній (від 1-го пров. Лютневого до вул. Будівельної) в м. Мелітополі</t>
  </si>
  <si>
    <t>Капітальний ремонт внутрішньоквартального проїзду по просп. Богдана Хмельницького,37  в м. Мелітополі</t>
  </si>
  <si>
    <t>Капітальний ремонт внутрішньоквартального проїзду по просп. Богдана Хмельницького,39  в м. Мелітополі</t>
  </si>
  <si>
    <t>Капітальний ремонт внутрішньоквартального проїзду по просп. Богдана Хмельницького,33  в м. Мелітополі</t>
  </si>
  <si>
    <t>Капітальний ремонт внутрішньоквартальних проїздів по просп. 50-річчя Перемоги, 17/1 в м. Мелітополі</t>
  </si>
  <si>
    <t xml:space="preserve">Капітальний ремонт мереж вуличного освітлення в м. Мелітополі шляхом технічного переоснащення LED-світильниками </t>
  </si>
  <si>
    <t xml:space="preserve">КП «Центральна міська аптека № 171» вул. Гризодубової, 39,  м. Мелітополь Запорізької області – капітальний ремонт </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</si>
  <si>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</si>
  <si>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</si>
  <si>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</si>
  <si>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</si>
  <si>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</si>
  <si>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Чернишевського, 37, м. Мелітополь Запорізької області під адміністративну будівлю (зовнішні мережі газопостачання)</t>
  </si>
  <si>
    <t>ТП-254, вул. Брів-ла Гайард, 19/1 м.  Мелітополь, Запорізька область - реконструкція</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</si>
  <si>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</si>
  <si>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</si>
  <si>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1517321</t>
  </si>
  <si>
    <t>7321</t>
  </si>
  <si>
    <t>Будівництво освітніх установ та закладів</t>
  </si>
  <si>
    <t>Реконструкція зовнішньої ділянки теплової мережі загальноосвітньої школи І-ІІІ ступеня № 1 по вул. Ярослава Мудрого, 13, м. Мелітополь</t>
  </si>
  <si>
    <t>1517322</t>
  </si>
  <si>
    <t>7322</t>
  </si>
  <si>
    <t>Будівництво медичних установ та закладів</t>
  </si>
  <si>
    <t>1517330</t>
  </si>
  <si>
    <t>7330</t>
  </si>
  <si>
    <t>Будівництво інших об'єктів комунальної власності</t>
  </si>
  <si>
    <t>Реконструкція нежитлових приміщень (IV під’їзд) по вул. Брів-ла-Гайард, 6, м. Мелітополь Запорізької області під житлові приміщення</t>
  </si>
  <si>
    <t>1517361</t>
  </si>
  <si>
    <t>7361</t>
  </si>
  <si>
    <t>1517366</t>
  </si>
  <si>
    <t>2020-2021</t>
  </si>
  <si>
    <t xml:space="preserve">Капітальний ремонт частини приміщень Мелітопольської загальноосвітньої школи І-ІІІ ступенів № 1 Мелітопольської міської ради Запорізької області, за адресою вул. Ярослава Мудрого, 13 м. Мелітополь - коригування </t>
  </si>
  <si>
    <t xml:space="preserve">Капітальний ремонт огорожі Мелітопольського НВК №16 ММР ЗО  вул. Сопіна, 200, м. Мелітополь, Запорізька обл.                                   </t>
  </si>
  <si>
    <t xml:space="preserve">Мелітопольська загальноосвітня школа І-ІІІ ступенів №14 Мелітопольської міської ради Запорізької області, вул. Гризодубової, 49, м. Мелітополь, Запорізька область -  капітальний ремонт огорожі прилеглої території </t>
  </si>
  <si>
    <t xml:space="preserve">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 огорожі прилеглої території </t>
  </si>
  <si>
    <t>Мелітопольська спеціалізована школа І-ІІІ ступенів № 23 Мелітопольської міської ради Запорізької області, вул. Гетьмана Сагайдачного, 262, м. Мелітополь, Запорізька область -  капітальний ремонт прилеглої території з улаштуванням спортивних споруд</t>
  </si>
  <si>
    <t>Ліцей № 5 Мелітопольської міської ради Запорізької області, вул. Байбулатова, 12, м. Мелітополь, Запорізька область -  капітальний ремонт прилеглої території з улаштуванням спортивного майданчику</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</si>
  <si>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</si>
  <si>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</si>
  <si>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Капітальний ремонт житлового будинку Капканець О.В., який розташований за адресою: м. Мелітополь, вул. М.Кравця, буд. 85</t>
  </si>
  <si>
    <t>Капітальний ремонт житлової квартири Осипова В.О., яка розташована за адресою: м. Мелітополь, просп. Б.Хмельницького, буд. 71, кв.27</t>
  </si>
  <si>
    <t xml:space="preserve">Капітальний ремонт житлової квартири Музиченка Д.Ю., яка розташована за адресою: м. Мелітополь, просп. Б.Хмельницького, буд. 68, кв.70 </t>
  </si>
  <si>
    <t xml:space="preserve">Мелітопольська загальноосвітня школа І-ІІІ ступеня № 7 Мелітопольської міської ради Запорізької області , вул. Інтеркультурна, 400а, м. Мелітополь, Запорізька область – капітальний ремонт  </t>
  </si>
  <si>
    <t>2020 - 2021</t>
  </si>
  <si>
    <t>2019 -2020</t>
  </si>
  <si>
    <t>2018-2021</t>
  </si>
  <si>
    <t>ЗОШ І-ІІІ ступенів № 4 ММР ЗО, вул. Пушкіна, 77  м. Мелітополь - капітальний ремонт вікон</t>
  </si>
  <si>
    <t>Реконструкція внутрішньоквартальних каналізаційних мереж від  Лікарняного містечка, далі по вул. Кізіярській до вул. Брів-ла-Гайард у м. Мелітополі  Запорізької області (коригування)</t>
  </si>
  <si>
    <t>Відділ охони здоров"я  Мелітопольської міської ради Запорізької області</t>
  </si>
  <si>
    <t>0700000</t>
  </si>
  <si>
    <t>Реконструкція системи забезпечення киснем будівлі терпевтичного профілю КНП "ТМО "БЛІМЛ та ШМД" ММР ЗО за адресою: Запорізька область, м. Мелітополь, вул.Брів-ла-Гайард,19</t>
  </si>
  <si>
    <t>"Ліцей № 5 Мелітопольської міської ради Запорізької області, вул. Байбулатова, 12, м. Мелітополь, Запорізька область - капітальний ремонт пожежної сигналізації (оповіщення)."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</si>
  <si>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пожежної сигналізації (оповіщення)."</t>
  </si>
  <si>
    <t>"Мелітопольська загальноосвітня школа І-ІІІ ступенів № 24 Мелітопольської міської ради Запорізької області, вул. Садова, 47, м. Мелітополь, Запорізька область - капітальний ремонт пожежної сигналізації (оповіщення)."</t>
  </si>
  <si>
    <t>0611150</t>
  </si>
  <si>
    <t>1150</t>
  </si>
  <si>
    <t xml:space="preserve">	
Методичне забезпечення діяльності закладів освіти</t>
  </si>
  <si>
    <t>«Управління освіти Мелітопольської міської ради Запорізької області, вул. Осипенко, 96, м. Мелітополь, Запорізька область – капітальний ремонт зелених насаджень»</t>
  </si>
  <si>
    <t>«Управління освіти Мелітопольської міської ради Запорізької області, вул. Осипенко, 96, м. Мелітополь, Запорізька область – капітальний ремонт мереж теплопостачання»</t>
  </si>
  <si>
    <t>0712010</t>
  </si>
  <si>
    <t>Х</t>
  </si>
  <si>
    <t>УСЬОГО</t>
  </si>
  <si>
    <t>2018-2023</t>
  </si>
  <si>
    <t>2022-2024</t>
  </si>
  <si>
    <t>2024</t>
  </si>
  <si>
    <t>2023-2024</t>
  </si>
  <si>
    <t>2022-2023</t>
  </si>
  <si>
    <t>2021-2023</t>
  </si>
  <si>
    <t>2021-2024</t>
  </si>
  <si>
    <t>2020-2022</t>
  </si>
  <si>
    <t>2019-2023</t>
  </si>
  <si>
    <t>2019 -2021</t>
  </si>
  <si>
    <t xml:space="preserve">Дошкільний навчальний заклад  № 41 «Барвінок» по вул. Гоголя, 136а,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та рекуператорів </t>
  </si>
  <si>
    <t xml:space="preserve">Дошкільний навчальний заклад  № 47 «Берізка» по вул. Інтеркультурній, 141,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та рекуператорів </t>
  </si>
  <si>
    <t xml:space="preserve">Загальноосвітня школа І-ІІІ ступеня № 1, по вул. Ярослава Мудрого, 13,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t>
  </si>
  <si>
    <t xml:space="preserve">Загальноосвітня школа І-ІІІ ступеня № 7,по вул. Інтеркультурна, 400 а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t>
  </si>
  <si>
    <t xml:space="preserve">Гімназія № 9, по вул. Гагаріна, 9 а, у м. Мелітополі - капітальний ремонт фасаду з утепленням, заміна вікон на енергозберігаючі, утеплення покрівлі, встановлення індивідуального теплового пункту </t>
  </si>
  <si>
    <t xml:space="preserve"> Комунальна установа "Центр первинної медико-санітарної допомоги № 1" Мелітопольської міської ради по вул. Крупської, 7, м. Мелітополі капітальний ремонт фасаду та покрівлі </t>
  </si>
  <si>
    <t>Дошкільний навчальний заклад  № 8 «Зірочка», по  вул. Гвардійська, 26/1, у м. Мелітополь – капітальний ремонт (коригування)</t>
  </si>
  <si>
    <t>Дитяча музична школа № 1,по  вул. Гетьманська, 135, у м. Мелітополь – капітальний ремонт (коригування)</t>
  </si>
  <si>
    <t>Палац культури залізничників по вул. Чайковського, 61,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</si>
  <si>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</si>
  <si>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</si>
  <si>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Комунальне некомерційне підприємство «Мелітопольський міський пологовий будинок» по вул. Кізіярська, 37, м. Мелітополь – капітальний ремонт</t>
  </si>
  <si>
    <t xml:space="preserve">  Комунальна установа "Центр первинної медико-санітарної допомоги № 1" Мелітопольської міської ради по просп. Б. Хмельницького, 46 у м. Мелітополі капітальний ремонт будівлі </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</si>
  <si>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 (коригування)</t>
  </si>
  <si>
    <t>Капітальний ремонт внутришньоквартального проїзду по вул. Гетьманській, 137 в м. Мелітополі</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</si>
  <si>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</si>
  <si>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</si>
  <si>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Реконструкція нежитлової будівлі по вул. Бєляєва,16, м. Мелітополь Запорізької області під житлову будівлю (зовнішні інженерні мережі)</t>
  </si>
  <si>
    <t xml:space="preserve">Капітальний ремонт прилеглої території будівлі по вул. Бєляєва,16, м. Мелітополь Запорізької області </t>
  </si>
  <si>
    <t>Капітальний ремонт  контейнерного майданчика за адресою просп. Б. Хмельницького, 64</t>
  </si>
  <si>
    <t>Капітальний ремонт  контейнерного майданчика за адресою просп. Б. Хмельницького, 5</t>
  </si>
  <si>
    <t>Капітальний ремонт  контейнерного майданчика за адресою просп. Б. Хмельницького, 33</t>
  </si>
  <si>
    <t>Капітальний ремонт  контейнерного майданчика за адресою вул. Беляєва, 3</t>
  </si>
  <si>
    <t>Капітальний ремонт  контейнерного майданчика за адресою вул. Героїв України, 59</t>
  </si>
  <si>
    <t>Капітальний ремонт  контейнерного майданчика за адресою бульв. 30-річчя Перемоги, 50</t>
  </si>
  <si>
    <t>ЗОШ І-ІІІ ступенів № 4 ММР ЗО, вул. Пушкіна, 77  м. Мелітополь - капітальний ремонт (коригування)</t>
  </si>
  <si>
    <t>Капітальний ремонт зелених насаджень по вул.Університетська (від просп.Б.Хмельницького до вул.М.Грушевського) в м. Мелітополі</t>
  </si>
  <si>
    <t>Капітальний ремонт внутрішньоквартального проїзду вул. Осипенко (від вул.Героїв Сталінграда,19 до  просп. 50-річчя Перемоги) в м. Мелітополі</t>
  </si>
  <si>
    <t>Надання позашкільної освіти закладами позашкільної освіти, заходи із позашкільної роботи з дітьми</t>
  </si>
  <si>
    <t>ЗОШ І-ІІІ ступеня № 4 ММР ЗО, вул. Пушкіна, 77  м. Мелітополь капітальний ремонт приміщень спортивного залу (коригування)</t>
  </si>
  <si>
    <t>Капітальний ремонт проїзної частини між  вул.Пушкіна та вул. 23 Жовтня (в районі будинку №390 по вул.Пушкіна)  в м. Мелітополі</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</si>
  <si>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 капітальний ремонт відокремленого підрозділу  «Інфекційна лікарня»</t>
  </si>
  <si>
    <t>0611090</t>
  </si>
  <si>
    <t>"Палац дитячої та юнацької творчості Мелітопольської міської ради Запорізької області, вул. Михайла  Грушевського,7, м. Мелітополь, Запорізька область -капітальний ремонт огорожі прилеглої території"</t>
  </si>
  <si>
    <t>Капітальний ремонт пішохідної зоні по просп.  Богдана Хмельницького</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</si>
  <si>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 прибудинкової території з встановленням огорожі</t>
  </si>
  <si>
    <t>Первинна медична допомога населенню, що надається центрами первинної (медико-санітарної) допомоги</t>
  </si>
  <si>
    <t>Виконання заходів в рамках реалізації програми "Спроможна школа для кращих результатів"</t>
  </si>
  <si>
    <t>Капітальний ремонт будівлі КУ "Мелітопольська міська лікарня № 2" ММР ЗО, вул. Брів-ла-Гайард, 19 м. Мелітополь Запорізької області (коригування)</t>
  </si>
  <si>
    <t>Амбулаторія загальної практики-сімейної медицини №1 комунального некомерційного підприємства "Центр первинної медико-санітарної допомоги№2", вул. Михайла Оратовського, 157,м.  Мелітополь, Запорізька область- капітальний ремонт</t>
  </si>
  <si>
    <t>Амбулаторія загальної практики-сімейної медицини №2 (Підрозділ 2) комунального некомерційного підприємства "Центр первинної медико-санітарної допомоги№2", вул. Івана Алексєєва, 7, м.  Мелітополь, Запорізька область- капітальний ремонт</t>
  </si>
  <si>
    <t>2020 -2021</t>
  </si>
  <si>
    <t>Капітальний ремонт зелених насаджень за адресою : пр-т Б. Хмельницького,1  в м. Мелітополь</t>
  </si>
  <si>
    <t>"Реалізація проектів з реконструкції, капітального ремонту приймальних відділень в опорних закладах охорони здоров"я у госпітальних округах"</t>
  </si>
  <si>
    <t>Капітальний ремонт  контейнерного майданчика за адресою                                          пр-т  Б. Хмельницького, 65</t>
  </si>
  <si>
    <t>Капітальний ремонт  контейнерного майданчика за адресою                                          пр-т  Б. Хмельницького, 89</t>
  </si>
  <si>
    <t>Капітальний ремонт  контейнерного майданчика за адресою вул. І. Алєксєєва,4</t>
  </si>
  <si>
    <t>Капітальний ремонт  контейнерного майданчика за адресою вул. І. Алєксєєва,8</t>
  </si>
  <si>
    <t>Капітальний ремонт зелених насаджень перехрестя пр-т Б. Хмельницького та вул. Вакуленчука</t>
  </si>
  <si>
    <t>Капітальний ремонт зелених насаджень за адресою: вул.Брив-ла Гайард, 5 в м. Мелітополь</t>
  </si>
  <si>
    <t>Капітальний ремонт зелених насаджень за адресою: пр-т 50-річчя Перемоги (від вул. Селянської до вул. О.Тишлера) в м. Мелітополь</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</si>
  <si>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</si>
  <si>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Капітальний ремонт  контейнерного майданчика за адресою вул. Г. Сагайдачного, 264</t>
  </si>
  <si>
    <t xml:space="preserve">Мелітопольська гімназія № 1 Мелітопольської міської ради Запорізької області , вул. Ярослава Мудрого,13, м. Мелітополь, Запорізька область – капітальний ремонт  </t>
  </si>
  <si>
    <t>ЗОШ І-ІІІ ступеня № 13 ММР ЗО, вул. Вишнева, 84 м. Мелітополь – капітальний ремонт спортивної зали (коригування)</t>
  </si>
  <si>
    <t>Реконструкція будівлі під котельню, вул. Мелітопольських дивізій, 126/1  м. Мелітополь Запорізької області (коригування)</t>
  </si>
  <si>
    <t>Реконструкція мережі газопостачання по вул. Я. Мудрого № 13 в м. Мелітополі</t>
  </si>
  <si>
    <t>Капітальний ремонт зелених насаджень за адресою: вул. Гвардійська в м. Мелітополь</t>
  </si>
  <si>
    <t>Мелітопольська гімназія № 1 Мелітопольської міської ради Запорізької області, вул. Ярослава Мудрого,13, м. Мелітополь, Запорізька область – капітальний ремонт  прилеглої території з улаштуванням спортивних споруд</t>
  </si>
  <si>
    <t>0611161</t>
  </si>
  <si>
    <t>1161</t>
  </si>
  <si>
    <t>Забезпечення діяльності інших закладів у сфері освіти</t>
  </si>
  <si>
    <t>«Управління освіти Мелітопольської міської ради Запорізької області, вул. Осипенко, 96, м. Мелітополь, Запорізька область – капітальний ремонт тепломереж"</t>
  </si>
  <si>
    <t>0712030</t>
  </si>
  <si>
    <t>2030</t>
  </si>
  <si>
    <t>Лікарсько-акушерська допомога вагітним, породіллям та новонародженим</t>
  </si>
  <si>
    <t>Реконструкція системи  киснепостачання госпіталю, який надає стаціонарну медичну допомогу пацієнтам з гострою респіраторною хворобою COVID - 19,спричиненою короновірусом SARS-CoV-2,розташованого в  будівлі акушерського корпусу КНП "Мелітопольський міський пологовий будинок" ММР ЗО, вул. Кізіярська, 37, м. Мелітополь</t>
  </si>
  <si>
    <t>Капітальний ремонт амбулаторія загальної практики-сімейної медицини №4  комунального некомерційного підприємства "Центр первинної медико-санітарної допомоги№2" Мелітопольської міської ради Запорізької області за адресою : просп.Б. Хмельницького, 66  у  м.  Мелітополі - коригування</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</si>
  <si>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</si>
  <si>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t>
  </si>
  <si>
    <t>2022</t>
  </si>
  <si>
    <t>2019-2022</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</si>
  <si>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</si>
  <si>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48,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</si>
  <si>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</si>
  <si>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Стоматологічна допомога населенню</t>
  </si>
  <si>
    <t>Комунальне некомерційне підприємство "Мелітопольська міська стоматологічна поліклініка" Мелітопольської міської ради Запорізької області, вул. Дзержинського, 70, м. Мелітополь, Запорізька область - капітальний ремонт</t>
  </si>
  <si>
    <t>Забезпечення діяльності бібліотек</t>
  </si>
  <si>
    <t xml:space="preserve">Центральна міська бібліотека, майдан Перемоги, 1, м. Мелітополь, Запорізька область - капітальний ремонт </t>
  </si>
  <si>
    <t xml:space="preserve">Міська бібліотека-філія № 1, бульвар 30-річчя Перемоги, 7, м. Мелітополь, Запорізька область - капітальний ремонт </t>
  </si>
  <si>
    <t xml:space="preserve">Міська бібліотека-філія № 3, вул. Інтеркультурна, 424, м. Мелітополь, Запорізька область - капітальний ремонт </t>
  </si>
  <si>
    <t xml:space="preserve">Міська бібліотека-філія № 5, вул. Дружби, 220, м. Мелітополь, Запорізька область - капітальний ремонт </t>
  </si>
  <si>
    <t xml:space="preserve">Центральна дитяча бібліотека, проспект Б. Хмельницького, 5, м. Мелітополь, Запорізька область - капітальний ремонт </t>
  </si>
  <si>
    <t>Комунальний заклад «Дитячо-юнацька спортивна школа №1» Мелітопольської міської ради Запорізької області, вул. Гагаріна, 1/1, м. Мелітополь, Запорізька область - реконструкція</t>
  </si>
  <si>
    <t>Комунальний заклад «Дитячо-юнацька спортивна школа №3» Мелітопольської міської ради Запорізької області, вул. Ломоносова, 215, м. Мелітополь, Запорізька область - реконструкція комплексу нежитлових приміщень</t>
  </si>
  <si>
    <t xml:space="preserve">Комунальний заклад «Дитячо-юнацька спортивна школа №3» Мелітопольської міської ради Запорізької області, вул. Ломоносова,199, м. Мелітополь, Запорізька область - реконструкція спортивного майданчика для пляжного гандболу (29*30) </t>
  </si>
  <si>
    <t xml:space="preserve">Комунальний заклад «Дитячо-юнацька спортивна школа №3» Мелітопольської міської ради Запорізької області, вул. Ломоносова, 215, м. Мелітополь, Запорізька область - реконструкція спортивного майданчика для занять з баскетболу (32*17,6) </t>
  </si>
  <si>
    <t>Експлуатація та технічне обслуговування житлового фонду</t>
  </si>
  <si>
    <t xml:space="preserve">Капітальний ремонт житлових будинків:
пр.-т 50-річчя Перемоги, 66 м. Мелітополь Запорізька область
пр.-т Богдана Хмельницького, 36 м. Мелітополь Запорізька область
</t>
  </si>
  <si>
    <t>Капітальний ремонт прорізів в під’їздах багатоповерхових будинків (60 під’їздів)</t>
  </si>
  <si>
    <t>Капітальний ремонт житлового будинку за адресою м. Мелітополь вул. Покровська буд. 110</t>
  </si>
  <si>
    <t>Очікуваний рівень готовності проекту на кінець 2024року (план), %</t>
  </si>
  <si>
    <t>Забезпечення надійної та безперебійної експлуатації ліфтів</t>
  </si>
  <si>
    <t xml:space="preserve">Капітальний ремонт ліфтів </t>
  </si>
  <si>
    <t>Інша діяльність пов’язана з експлуатацією об’єктів жтьлово-комунального господарства</t>
  </si>
  <si>
    <t>Капітальний ремонт дитячих та спортивних майданчиків</t>
  </si>
  <si>
    <t>Капітальний ремонт зелених насаджень</t>
  </si>
  <si>
    <t>Капітальний ремонт технічних засобів регулювання дорожнім рухом (дорожніх знаків,світлофорів,направлених сигнальних пристроів)</t>
  </si>
  <si>
    <t>Капітальний ремонт автобусних зупинок</t>
  </si>
  <si>
    <t>Капітальний ремонт контейнерних майданчиків</t>
  </si>
  <si>
    <t>2019 -2022</t>
  </si>
  <si>
    <t>Реконструкція Ново-Пилипівського водоговну м. Мелітополь Запорізької області (коригування)</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</si>
  <si>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</si>
  <si>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</si>
  <si>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Реконструкція центральних очисних споруд, КНС №1, КНС №4, КНС №5 КП “Водоканал” Мелітопольської міської ради Запорізької області</t>
  </si>
  <si>
    <t>Ліцей № 5 Мелітопольської міської ради Запорізької області, вул. Байбулатова, 12, м. Мелітополь, Запорізька область - реконструкція</t>
  </si>
  <si>
    <t>Ліцей № 9 Мелітопольської міської ради Запорізької області, вул. Гагаріна, 9-а, м. Мелітополь, Запорізька область - реконструкція</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</si>
  <si>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</si>
  <si>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</si>
  <si>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</si>
  <si>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</si>
  <si>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</si>
  <si>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Автомобільний міст (шляхопровод) по вул. Інтеркультурній м. Мелітополь, Запорізька область - капітальний ремонт</t>
  </si>
  <si>
    <t>Утримання та розвиток автомобільних доріг та дорожньої інфраструктури за рахунок коштів місцевого бюджету</t>
  </si>
  <si>
    <t>Капітальний ремонт дорожнього покриття Привокзальної площі в м. Мелітополі</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</si>
  <si>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</si>
  <si>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</si>
  <si>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Дмитра Донцова  (від вул. Гетьманської до вул. Інтеркультурної)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</si>
  <si>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</si>
  <si>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пішохідної зони по вул. Воїнів-інтернаціоналістів в районі перехрестя з вул. Інтеркультурною в м. Мелітополі</t>
  </si>
  <si>
    <t>Капітальний ремонт пішохідної зони по вул. Гризодубової (від житлового будинку № 51 до житлового будинку № 37) в м. Мелітополі</t>
  </si>
  <si>
    <t>Капітальний ремонт пішохідної зони по просп. Богдана Хмельницького (біля будівлі № 44 по просп. Богдана Хмельницького) в м. Мелітополі</t>
  </si>
  <si>
    <t>Капітальний ремонт пішохідної зони по вул. Університетська (біля будівлі № 15 по просп. Богдана Хмельницького) в м. Мелітополі</t>
  </si>
  <si>
    <t>Відділення екстреної (невідкладної) медичної допомоги відокремленого підрозділу "Лікарня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реконструкція (коригування)</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</si>
  <si>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</si>
  <si>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</si>
  <si>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</si>
  <si>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</si>
  <si>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</si>
  <si>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</si>
  <si>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</si>
  <si>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</si>
  <si>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</si>
  <si>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</si>
  <si>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</si>
  <si>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</si>
  <si>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</si>
  <si>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0611021</t>
  </si>
  <si>
    <t>Надання загальної середньої освіти закладами загальної середньої освіти</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</si>
  <si>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</si>
  <si>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</si>
  <si>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</si>
  <si>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</si>
  <si>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</si>
  <si>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</si>
  <si>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</si>
  <si>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</si>
  <si>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</si>
  <si>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</si>
  <si>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0611061</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</si>
  <si>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</si>
  <si>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</si>
  <si>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</si>
  <si>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</si>
  <si>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</si>
  <si>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</si>
  <si>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</si>
  <si>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</si>
  <si>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</si>
  <si>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</si>
  <si>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</si>
  <si>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житлової квартири Синельника М.В.,  за адресою: м. Мелітополь, вул. Героїв України, буд. 51, кв. 83</t>
  </si>
  <si>
    <t>Управління фізичної культури  та спорту Мелітопольської міської ради Запорізької області</t>
  </si>
  <si>
    <t>5031</t>
  </si>
  <si>
    <t xml:space="preserve">Капітальний ремонт  приміщення для облаштування  спортивного  залу    КЗ «ДЮСШ №1» ММР ЗО за адресою: м. Мелітополь, вул. Гагаріна, 1а </t>
  </si>
  <si>
    <t xml:space="preserve">Надання загальної середньої освіти закладами загальної середньої освіти </t>
  </si>
  <si>
    <t>Капітальний ремонт вікон ЗОШ І-ІІІ ступенів № 4 ММР ЗО, вул. Пушкіна, 77  м. Мелітополь, Запорізька область</t>
  </si>
  <si>
    <t>2021</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</si>
  <si>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</si>
  <si>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</si>
  <si>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</si>
  <si>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</si>
  <si>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</si>
  <si>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</si>
  <si>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</si>
  <si>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</si>
  <si>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</si>
  <si>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Капітальний ремонт зелених насаджень по Каховському шосе в м. Мелітополі</t>
  </si>
  <si>
    <t>Капітальний ремонт зелених насаджень по просп. Богдана Хмельницького,60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</si>
  <si>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</si>
  <si>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</si>
  <si>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</si>
  <si>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прилеглої території по просп. Богдана Хмельницького, 46/9,  м. Мелітополь Запорізької області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</si>
  <si>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</si>
  <si>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</si>
  <si>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майданчика за адресою вул. Івана Алексєєва, 16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</si>
  <si>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</si>
  <si>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</si>
  <si>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</si>
  <si>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</si>
  <si>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</si>
  <si>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</si>
  <si>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</si>
  <si>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</si>
  <si>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</si>
  <si>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</si>
  <si>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</si>
  <si>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</si>
  <si>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</si>
  <si>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</si>
  <si>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</si>
  <si>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</si>
  <si>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</si>
  <si>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</si>
  <si>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</si>
  <si>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</si>
  <si>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 xml:space="preserve">Департамент  капітального будівництва та житлово - комунального господарства  Мелітопольської міської ради Запорізької області </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</si>
  <si>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</si>
  <si>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2021-2022</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</si>
  <si>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</si>
  <si>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Будівництво  споруд,установ та закладів фізичної культури і спорту</t>
  </si>
  <si>
    <t xml:space="preserve">Будівництво оздоровчого центру з льодовою ареною по просп. Богдана Хмельницького,46/9,  м. Мелітополь Запорізька область </t>
  </si>
  <si>
    <t>Реконструкція нежитлової будівлі по вул. Бєляєва,16,   м. Мелітополь Запорізької області під житлову будівлю (коригування)</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</si>
  <si>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</si>
  <si>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</si>
  <si>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1517363</t>
  </si>
  <si>
    <t>7363</t>
  </si>
  <si>
    <t>Виконання інвестиційних проектів в рамках здійснення заходів щодо соціально-економічного розвитку окремих територій</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</si>
  <si>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</si>
  <si>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Загальноосвітня школа  І-ІІІ ступеня № 8, по вул. Михайла Оратовського, 147, у  м. Мелітополь– капітальний ремонт (коригування)</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</si>
  <si>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</si>
  <si>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</si>
  <si>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</si>
  <si>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</si>
  <si>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</si>
  <si>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</si>
  <si>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</si>
  <si>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</si>
  <si>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</si>
  <si>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</si>
  <si>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Додаток 10                                                                                               до Прогнозу бюджету Мелітопольської міської територіальної громади на 2022-2024 роки</t>
  </si>
  <si>
    <t>Начальник фінансового управління</t>
  </si>
  <si>
    <t>Яна ЧАБАН</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</si>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</sst>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
  </numFmts>
  <fonts count="27" x14ac:knownFonts="1">
    <font>
      <sz val="10"/>
      <name val="Arial Cyr"/>
      <charset val="204"/>
    </font>
    <font>
      <sz val="10"/>
      <name val="Arial Cyr"/>
      <charset val="204"/>
    </font>
    <font>
      <sz val="14"/>
      <name val="Times New Roman"/>
      <family val="1"/>
      <charset val="204"/>
    </font>
    <font>
      <b/>
      <sz val="14"/>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Arial Cyr"/>
      <charset val="204"/>
    </font>
    <font>
      <sz val="8"/>
      <name val="Arial Cyr"/>
      <charset val="204"/>
    </font>
    <font>
      <b/>
      <sz val="14"/>
      <name val="Arial Cyr"/>
      <charset val="204"/>
    </font>
    <font>
      <i/>
      <sz val="14"/>
      <name val="Times New Roman"/>
      <family val="1"/>
      <charset val="204"/>
    </font>
    <font>
      <sz val="10"/>
      <name val="Arial"/>
      <family val="2"/>
      <charset val="204"/>
    </font>
    <font>
      <sz val="14"/>
      <color theme="1"/>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97">
    <xf numFmtId="0" fontId="0" fillId="0" borderId="0" xfId="0"/>
    <xf numFmtId="0" fontId="2" fillId="0" borderId="0" xfId="0" applyFont="1" applyFill="1" applyAlignment="1">
      <alignment horizontal="left" indent="15"/>
    </xf>
    <xf numFmtId="0" fontId="21" fillId="0" borderId="0" xfId="0" applyFont="1" applyFill="1" applyBorder="1"/>
    <xf numFmtId="0" fontId="21" fillId="0" borderId="0" xfId="0" applyFont="1" applyFill="1" applyBorder="1" applyAlignment="1">
      <alignment horizontal="left"/>
    </xf>
    <xf numFmtId="0" fontId="21" fillId="0" borderId="0" xfId="0" applyFont="1" applyFill="1"/>
    <xf numFmtId="0" fontId="21" fillId="0" borderId="0" xfId="0" applyFont="1" applyFill="1" applyAlignment="1">
      <alignment horizontal="left"/>
    </xf>
    <xf numFmtId="0" fontId="21" fillId="0" borderId="0" xfId="0" applyFont="1" applyFill="1" applyAlignment="1">
      <alignment horizontal="center" vertical="center"/>
    </xf>
    <xf numFmtId="4" fontId="21" fillId="0" borderId="0" xfId="0" applyNumberFormat="1" applyFont="1" applyFill="1"/>
    <xf numFmtId="0" fontId="2" fillId="0" borderId="0" xfId="0" applyFont="1" applyFill="1" applyAlignment="1">
      <alignment horizontal="center" vertical="center"/>
    </xf>
    <xf numFmtId="0" fontId="21" fillId="0" borderId="10" xfId="0" applyFont="1" applyFill="1" applyBorder="1"/>
    <xf numFmtId="0" fontId="2" fillId="0" borderId="0" xfId="0" applyFont="1" applyFill="1"/>
    <xf numFmtId="0" fontId="2" fillId="0" borderId="0" xfId="0" applyFont="1" applyFill="1" applyAlignment="1">
      <alignment horizontal="right"/>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wrapText="1"/>
    </xf>
    <xf numFmtId="0" fontId="24" fillId="0" borderId="10" xfId="0" applyFont="1" applyFill="1" applyBorder="1" applyAlignment="1">
      <alignment vertical="center" wrapText="1"/>
    </xf>
    <xf numFmtId="186" fontId="3"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186" fontId="24" fillId="0" borderId="10" xfId="0" applyNumberFormat="1" applyFont="1" applyFill="1" applyBorder="1" applyAlignment="1">
      <alignment horizontal="center" vertical="center" wrapText="1"/>
    </xf>
    <xf numFmtId="0" fontId="2" fillId="0" borderId="10" xfId="0" applyFont="1" applyFill="1" applyBorder="1"/>
    <xf numFmtId="1" fontId="2" fillId="0" borderId="1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left" wrapText="1"/>
    </xf>
    <xf numFmtId="49" fontId="2"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0" fontId="2" fillId="0" borderId="10" xfId="0" applyFont="1" applyFill="1" applyBorder="1" applyAlignment="1">
      <alignment horizontal="justify" vertical="center" wrapText="1"/>
    </xf>
    <xf numFmtId="0" fontId="2" fillId="0" borderId="0" xfId="0" applyFont="1" applyFill="1" applyAlignment="1">
      <alignment wrapText="1"/>
    </xf>
    <xf numFmtId="49" fontId="2" fillId="0" borderId="12"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186" fontId="2" fillId="0" borderId="10" xfId="0" applyNumberFormat="1" applyFont="1" applyFill="1" applyBorder="1" applyAlignment="1">
      <alignment horizontal="center" vertical="center" wrapText="1"/>
    </xf>
    <xf numFmtId="0" fontId="2" fillId="0" borderId="14" xfId="0" applyFont="1" applyFill="1" applyBorder="1" applyAlignment="1">
      <alignment horizontal="left" wrapText="1"/>
    </xf>
    <xf numFmtId="1" fontId="2" fillId="0" borderId="12" xfId="0" applyNumberFormat="1" applyFont="1" applyFill="1" applyBorder="1" applyAlignment="1">
      <alignment horizontal="center" vertical="center" wrapText="1"/>
    </xf>
    <xf numFmtId="0" fontId="2" fillId="0" borderId="13" xfId="0" applyFont="1" applyFill="1" applyBorder="1" applyAlignment="1">
      <alignment wrapText="1"/>
    </xf>
    <xf numFmtId="0" fontId="2" fillId="0" borderId="14" xfId="0" applyFont="1" applyFill="1" applyBorder="1" applyAlignment="1">
      <alignment horizontal="center" wrapText="1"/>
    </xf>
    <xf numFmtId="49" fontId="2" fillId="0" borderId="14"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horizontal="left" wrapText="1"/>
    </xf>
    <xf numFmtId="4" fontId="2" fillId="0" borderId="14"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Fill="1" applyBorder="1" applyAlignment="1">
      <alignment horizontal="center" vertical="center"/>
    </xf>
    <xf numFmtId="4" fontId="2" fillId="0" borderId="10" xfId="0" applyNumberFormat="1" applyFont="1" applyFill="1" applyBorder="1"/>
    <xf numFmtId="0" fontId="2" fillId="0" borderId="10" xfId="0" applyFont="1" applyFill="1" applyBorder="1" applyAlignment="1">
      <alignment horizontal="center"/>
    </xf>
    <xf numFmtId="0" fontId="2" fillId="0" borderId="10" xfId="0" applyFont="1" applyFill="1" applyBorder="1" applyAlignment="1">
      <alignment horizontal="center" vertical="top" wrapText="1"/>
    </xf>
    <xf numFmtId="4" fontId="2" fillId="0" borderId="10" xfId="0" applyNumberFormat="1" applyFont="1" applyFill="1" applyBorder="1" applyAlignment="1">
      <alignment horizontal="center"/>
    </xf>
    <xf numFmtId="0" fontId="21" fillId="0" borderId="10" xfId="0" applyFont="1" applyFill="1" applyBorder="1" applyAlignment="1">
      <alignment horizontal="left"/>
    </xf>
    <xf numFmtId="0" fontId="21" fillId="0" borderId="10" xfId="0" applyFont="1" applyFill="1" applyBorder="1" applyAlignment="1">
      <alignment horizontal="center" vertical="center"/>
    </xf>
    <xf numFmtId="4" fontId="21" fillId="0" borderId="10" xfId="0" applyNumberFormat="1" applyFont="1" applyFill="1" applyBorder="1"/>
    <xf numFmtId="0" fontId="21" fillId="0" borderId="0" xfId="0" applyFont="1" applyFill="1" applyBorder="1" applyAlignment="1">
      <alignment horizontal="center" vertical="center"/>
    </xf>
    <xf numFmtId="4" fontId="21" fillId="0" borderId="0" xfId="0" applyNumberFormat="1" applyFont="1" applyFill="1" applyBorder="1"/>
    <xf numFmtId="0" fontId="2" fillId="0" borderId="0" xfId="0" applyFont="1" applyFill="1" applyBorder="1" applyAlignment="1">
      <alignment horizontal="center" vertical="center"/>
    </xf>
    <xf numFmtId="0" fontId="21" fillId="0" borderId="18" xfId="0" applyFont="1" applyFill="1" applyBorder="1"/>
    <xf numFmtId="0" fontId="26" fillId="0" borderId="0" xfId="0" applyFont="1"/>
    <xf numFmtId="0" fontId="26" fillId="0" borderId="0" xfId="0" applyFont="1" applyAlignment="1">
      <alignment vertical="center"/>
    </xf>
    <xf numFmtId="2"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0" fontId="2" fillId="0" borderId="0" xfId="0" applyFont="1" applyAlignment="1">
      <alignment horizontal="left"/>
    </xf>
    <xf numFmtId="0" fontId="2" fillId="0" borderId="0" xfId="0" applyFont="1"/>
    <xf numFmtId="0" fontId="2" fillId="0" borderId="10" xfId="0" applyFont="1" applyFill="1" applyBorder="1" applyAlignment="1">
      <alignment horizontal="center" textRotation="90" wrapText="1"/>
    </xf>
    <xf numFmtId="0" fontId="2" fillId="0" borderId="10" xfId="0" applyFont="1" applyFill="1" applyBorder="1" applyAlignment="1">
      <alignment horizontal="center" vertical="center" textRotation="90" wrapText="1"/>
    </xf>
    <xf numFmtId="4" fontId="2" fillId="0" borderId="10" xfId="0" applyNumberFormat="1" applyFont="1" applyFill="1" applyBorder="1" applyAlignment="1">
      <alignment horizontal="center" textRotation="90" wrapText="1"/>
    </xf>
    <xf numFmtId="0" fontId="3" fillId="0" borderId="0" xfId="0" applyFont="1" applyFill="1" applyAlignment="1">
      <alignment horizontal="left"/>
    </xf>
    <xf numFmtId="0" fontId="23" fillId="0" borderId="0" xfId="0" applyFont="1" applyAlignment="1">
      <alignment horizontal="left"/>
    </xf>
    <xf numFmtId="0" fontId="2" fillId="0" borderId="11" xfId="0" applyFont="1" applyFill="1" applyBorder="1" applyAlignment="1">
      <alignment horizontal="center" textRotation="90" wrapText="1"/>
    </xf>
    <xf numFmtId="0" fontId="25" fillId="0" borderId="0" xfId="0" applyFont="1" applyAlignment="1">
      <alignment horizontal="center" wrapText="1"/>
    </xf>
    <xf numFmtId="0" fontId="0" fillId="0" borderId="0" xfId="0" applyAlignment="1">
      <alignment horizontal="center" wrapText="1"/>
    </xf>
    <xf numFmtId="0" fontId="2" fillId="0" borderId="13" xfId="0" applyFont="1" applyFill="1" applyBorder="1" applyAlignment="1">
      <alignment horizontal="center" textRotation="90" wrapText="1"/>
    </xf>
    <xf numFmtId="0" fontId="2" fillId="0" borderId="12" xfId="0" applyFont="1" applyFill="1" applyBorder="1" applyAlignment="1">
      <alignment horizontal="center" textRotation="90" wrapText="1"/>
    </xf>
    <xf numFmtId="0" fontId="3" fillId="0" borderId="0" xfId="0" applyFont="1" applyFill="1" applyAlignment="1">
      <alignment horizont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tabSelected="1" zoomScale="70" zoomScaleNormal="70" workbookViewId="0">
      <pane xSplit="4" ySplit="8" topLeftCell="E293" activePane="bottomRight" state="frozen"/>
      <selection pane="topRight" activeCell="E1" sqref="E1"/>
      <selection pane="bottomLeft" activeCell="A9" sqref="A9"/>
      <selection pane="bottomRight" activeCell="D299" sqref="D299"/>
    </sheetView>
  </sheetViews>
  <sheetFormatPr defaultRowHeight="18.75" x14ac:dyDescent="0.25"/>
  <cols>
    <col min="1" max="1" width="12" style="4" customWidth="1"/>
    <col min="2" max="2" width="16" style="4" customWidth="1"/>
    <col min="3" max="3" width="45.7109375" style="5" customWidth="1"/>
    <col min="4" max="4" width="44.7109375" style="4" customWidth="1"/>
    <col min="5" max="5" width="13.42578125" style="6" customWidth="1"/>
    <col min="6" max="6" width="19.42578125" style="7" customWidth="1"/>
    <col min="7" max="7" width="18.42578125" style="8" customWidth="1"/>
    <col min="8" max="8" width="17.85546875" style="4" customWidth="1"/>
    <col min="9" max="9" width="19.28515625" style="4" customWidth="1"/>
    <col min="10" max="10" width="18.28515625" style="9" customWidth="1"/>
    <col min="11" max="11" width="18.42578125" style="4" customWidth="1"/>
    <col min="12" max="12" width="16.42578125" style="4" customWidth="1"/>
    <col min="13" max="16384" width="9.140625" style="4"/>
  </cols>
  <sheetData>
    <row r="1" spans="1:12" ht="51" customHeight="1" x14ac:dyDescent="0.3">
      <c r="H1" s="1"/>
      <c r="J1" s="92" t="s">
        <v>396</v>
      </c>
      <c r="K1" s="93"/>
      <c r="L1" s="93"/>
    </row>
    <row r="2" spans="1:12" ht="22.9" customHeight="1" x14ac:dyDescent="0.3">
      <c r="A2" s="96" t="s">
        <v>15</v>
      </c>
      <c r="B2" s="96"/>
      <c r="C2" s="96"/>
      <c r="D2" s="96"/>
      <c r="E2" s="96"/>
      <c r="F2" s="96"/>
      <c r="G2" s="96"/>
      <c r="H2" s="96"/>
      <c r="I2" s="96"/>
      <c r="J2" s="96"/>
      <c r="K2" s="96"/>
    </row>
    <row r="3" spans="1:12" x14ac:dyDescent="0.3">
      <c r="A3" s="89">
        <v>8568000000</v>
      </c>
      <c r="B3" s="90"/>
      <c r="J3" s="2"/>
    </row>
    <row r="4" spans="1:12" x14ac:dyDescent="0.3">
      <c r="A4" s="10" t="s">
        <v>16</v>
      </c>
      <c r="J4" s="2"/>
    </row>
    <row r="5" spans="1:12" x14ac:dyDescent="0.3">
      <c r="J5" s="79"/>
      <c r="L5" s="11" t="s">
        <v>17</v>
      </c>
    </row>
    <row r="6" spans="1:12" ht="18" x14ac:dyDescent="0.25">
      <c r="A6" s="86" t="s">
        <v>22</v>
      </c>
      <c r="B6" s="86" t="s">
        <v>18</v>
      </c>
      <c r="C6" s="86" t="s">
        <v>19</v>
      </c>
      <c r="D6" s="86" t="s">
        <v>20</v>
      </c>
      <c r="E6" s="87" t="s">
        <v>23</v>
      </c>
      <c r="F6" s="88" t="s">
        <v>21</v>
      </c>
      <c r="G6" s="87" t="s">
        <v>24</v>
      </c>
      <c r="H6" s="86" t="s">
        <v>25</v>
      </c>
      <c r="I6" s="91" t="s">
        <v>26</v>
      </c>
      <c r="J6" s="94" t="s">
        <v>27</v>
      </c>
      <c r="K6" s="95" t="s">
        <v>28</v>
      </c>
      <c r="L6" s="86" t="s">
        <v>257</v>
      </c>
    </row>
    <row r="7" spans="1:12" ht="106.5" customHeight="1" x14ac:dyDescent="0.25">
      <c r="A7" s="86"/>
      <c r="B7" s="86"/>
      <c r="C7" s="86"/>
      <c r="D7" s="86"/>
      <c r="E7" s="87"/>
      <c r="F7" s="88"/>
      <c r="G7" s="87"/>
      <c r="H7" s="86"/>
      <c r="I7" s="91"/>
      <c r="J7" s="86"/>
      <c r="K7" s="95"/>
      <c r="L7" s="86"/>
    </row>
    <row r="8" spans="1:12" x14ac:dyDescent="0.3">
      <c r="A8" s="12">
        <v>1</v>
      </c>
      <c r="B8" s="12">
        <v>2</v>
      </c>
      <c r="C8" s="13">
        <v>3</v>
      </c>
      <c r="D8" s="12">
        <v>4</v>
      </c>
      <c r="E8" s="14">
        <v>5</v>
      </c>
      <c r="F8" s="15">
        <v>6</v>
      </c>
      <c r="G8" s="14">
        <v>7</v>
      </c>
      <c r="H8" s="12">
        <v>8</v>
      </c>
      <c r="I8" s="16">
        <v>9</v>
      </c>
      <c r="J8" s="12">
        <v>10</v>
      </c>
      <c r="K8" s="17">
        <v>11</v>
      </c>
      <c r="L8" s="12">
        <v>12</v>
      </c>
    </row>
    <row r="9" spans="1:12" ht="56.25" x14ac:dyDescent="0.25">
      <c r="A9" s="18" t="s">
        <v>35</v>
      </c>
      <c r="B9" s="18"/>
      <c r="C9" s="19" t="s">
        <v>29</v>
      </c>
      <c r="D9" s="18"/>
      <c r="E9" s="18"/>
      <c r="F9" s="20"/>
      <c r="G9" s="82">
        <f>G10</f>
        <v>8155887</v>
      </c>
      <c r="H9" s="82">
        <f>H10</f>
        <v>10664000</v>
      </c>
      <c r="I9" s="82">
        <f>I10</f>
        <v>0</v>
      </c>
      <c r="J9" s="82">
        <f>J10</f>
        <v>0</v>
      </c>
      <c r="K9" s="82">
        <f>K10</f>
        <v>0</v>
      </c>
      <c r="L9" s="21"/>
    </row>
    <row r="10" spans="1:12" ht="37.5" x14ac:dyDescent="0.25">
      <c r="A10" s="14" t="s">
        <v>46</v>
      </c>
      <c r="B10" s="14"/>
      <c r="C10" s="22" t="s">
        <v>29</v>
      </c>
      <c r="D10" s="14"/>
      <c r="E10" s="14"/>
      <c r="F10" s="23"/>
      <c r="G10" s="24">
        <f>SUM(G11:G61)</f>
        <v>8155887</v>
      </c>
      <c r="H10" s="24">
        <f>SUM(H11:H61)</f>
        <v>10664000</v>
      </c>
      <c r="I10" s="24">
        <f>SUM(I11:I61)</f>
        <v>0</v>
      </c>
      <c r="J10" s="24">
        <f>SUM(J11:J61)</f>
        <v>0</v>
      </c>
      <c r="K10" s="24">
        <f>SUM(K11:K61)</f>
        <v>0</v>
      </c>
      <c r="L10" s="21"/>
    </row>
    <row r="11" spans="1:12" ht="131.25" x14ac:dyDescent="0.25">
      <c r="A11" s="14" t="s">
        <v>65</v>
      </c>
      <c r="B11" s="14" t="s">
        <v>31</v>
      </c>
      <c r="C11" s="22" t="s">
        <v>43</v>
      </c>
      <c r="D11" s="22" t="s">
        <v>66</v>
      </c>
      <c r="E11" s="14">
        <v>2020</v>
      </c>
      <c r="F11" s="23">
        <v>299500</v>
      </c>
      <c r="G11" s="24">
        <v>262117</v>
      </c>
      <c r="H11" s="23"/>
      <c r="I11" s="25"/>
      <c r="J11" s="23"/>
      <c r="K11" s="26"/>
      <c r="L11" s="21">
        <v>100</v>
      </c>
    </row>
    <row r="12" spans="1:12" ht="150" x14ac:dyDescent="0.25">
      <c r="A12" s="14" t="s">
        <v>65</v>
      </c>
      <c r="B12" s="14" t="s">
        <v>31</v>
      </c>
      <c r="C12" s="22" t="s">
        <v>43</v>
      </c>
      <c r="D12" s="22" t="s">
        <v>290</v>
      </c>
      <c r="E12" s="14">
        <v>2021</v>
      </c>
      <c r="F12" s="23">
        <v>300000</v>
      </c>
      <c r="G12" s="24"/>
      <c r="H12" s="23">
        <v>300000</v>
      </c>
      <c r="I12" s="25"/>
      <c r="J12" s="23"/>
      <c r="K12" s="26"/>
      <c r="L12" s="21">
        <v>100</v>
      </c>
    </row>
    <row r="13" spans="1:12" ht="138" customHeight="1" x14ac:dyDescent="0.25">
      <c r="A13" s="14" t="s">
        <v>65</v>
      </c>
      <c r="B13" s="14" t="s">
        <v>31</v>
      </c>
      <c r="C13" s="22" t="s">
        <v>43</v>
      </c>
      <c r="D13" s="22" t="s">
        <v>291</v>
      </c>
      <c r="E13" s="14">
        <v>2021</v>
      </c>
      <c r="F13" s="23">
        <v>300000</v>
      </c>
      <c r="G13" s="24"/>
      <c r="H13" s="23">
        <v>300000</v>
      </c>
      <c r="I13" s="25"/>
      <c r="J13" s="23"/>
      <c r="K13" s="26"/>
      <c r="L13" s="21">
        <v>100</v>
      </c>
    </row>
    <row r="14" spans="1:12" ht="138.75" customHeight="1" x14ac:dyDescent="0.25">
      <c r="A14" s="14" t="s">
        <v>65</v>
      </c>
      <c r="B14" s="14" t="s">
        <v>31</v>
      </c>
      <c r="C14" s="22" t="s">
        <v>43</v>
      </c>
      <c r="D14" s="22" t="s">
        <v>292</v>
      </c>
      <c r="E14" s="14">
        <v>2021</v>
      </c>
      <c r="F14" s="23">
        <v>300000</v>
      </c>
      <c r="G14" s="27"/>
      <c r="H14" s="23">
        <v>300000</v>
      </c>
      <c r="I14" s="28"/>
      <c r="J14" s="29"/>
      <c r="K14" s="30"/>
      <c r="L14" s="21">
        <v>100</v>
      </c>
    </row>
    <row r="15" spans="1:12" ht="131.25" x14ac:dyDescent="0.25">
      <c r="A15" s="14" t="s">
        <v>65</v>
      </c>
      <c r="B15" s="14" t="s">
        <v>31</v>
      </c>
      <c r="C15" s="22" t="s">
        <v>43</v>
      </c>
      <c r="D15" s="22" t="s">
        <v>293</v>
      </c>
      <c r="E15" s="14">
        <v>2021</v>
      </c>
      <c r="F15" s="23">
        <v>160000</v>
      </c>
      <c r="G15" s="27"/>
      <c r="H15" s="23">
        <v>160000</v>
      </c>
      <c r="I15" s="28"/>
      <c r="J15" s="29"/>
      <c r="K15" s="30"/>
      <c r="L15" s="21">
        <v>100</v>
      </c>
    </row>
    <row r="16" spans="1:12" ht="138" customHeight="1" x14ac:dyDescent="0.25">
      <c r="A16" s="14" t="s">
        <v>65</v>
      </c>
      <c r="B16" s="14" t="s">
        <v>31</v>
      </c>
      <c r="C16" s="22" t="s">
        <v>43</v>
      </c>
      <c r="D16" s="22" t="s">
        <v>294</v>
      </c>
      <c r="E16" s="14">
        <v>2021</v>
      </c>
      <c r="F16" s="23">
        <v>298000</v>
      </c>
      <c r="G16" s="27"/>
      <c r="H16" s="23">
        <v>298000</v>
      </c>
      <c r="I16" s="28"/>
      <c r="J16" s="29"/>
      <c r="K16" s="30"/>
      <c r="L16" s="21">
        <v>100</v>
      </c>
    </row>
    <row r="17" spans="1:12" ht="131.25" x14ac:dyDescent="0.25">
      <c r="A17" s="14" t="s">
        <v>65</v>
      </c>
      <c r="B17" s="14" t="s">
        <v>31</v>
      </c>
      <c r="C17" s="22" t="s">
        <v>43</v>
      </c>
      <c r="D17" s="22" t="s">
        <v>295</v>
      </c>
      <c r="E17" s="14">
        <v>2021</v>
      </c>
      <c r="F17" s="23">
        <v>298000</v>
      </c>
      <c r="G17" s="27"/>
      <c r="H17" s="23">
        <v>298000</v>
      </c>
      <c r="I17" s="28"/>
      <c r="J17" s="29"/>
      <c r="K17" s="30"/>
      <c r="L17" s="21">
        <v>100</v>
      </c>
    </row>
    <row r="18" spans="1:12" ht="145.5" customHeight="1" x14ac:dyDescent="0.25">
      <c r="A18" s="14" t="s">
        <v>65</v>
      </c>
      <c r="B18" s="14" t="s">
        <v>31</v>
      </c>
      <c r="C18" s="22" t="s">
        <v>43</v>
      </c>
      <c r="D18" s="22" t="s">
        <v>296</v>
      </c>
      <c r="E18" s="14">
        <v>2021</v>
      </c>
      <c r="F18" s="23">
        <v>120000</v>
      </c>
      <c r="G18" s="27"/>
      <c r="H18" s="23">
        <v>120000</v>
      </c>
      <c r="I18" s="28"/>
      <c r="J18" s="29"/>
      <c r="K18" s="30"/>
      <c r="L18" s="21">
        <v>100</v>
      </c>
    </row>
    <row r="19" spans="1:12" ht="138.75" customHeight="1" x14ac:dyDescent="0.25">
      <c r="A19" s="14" t="s">
        <v>65</v>
      </c>
      <c r="B19" s="14" t="s">
        <v>31</v>
      </c>
      <c r="C19" s="22" t="s">
        <v>43</v>
      </c>
      <c r="D19" s="22" t="s">
        <v>297</v>
      </c>
      <c r="E19" s="14">
        <v>2021</v>
      </c>
      <c r="F19" s="23">
        <v>178000</v>
      </c>
      <c r="G19" s="27"/>
      <c r="H19" s="23">
        <v>178000</v>
      </c>
      <c r="I19" s="28"/>
      <c r="J19" s="29"/>
      <c r="K19" s="30"/>
      <c r="L19" s="21">
        <v>100</v>
      </c>
    </row>
    <row r="20" spans="1:12" ht="131.25" x14ac:dyDescent="0.25">
      <c r="A20" s="14" t="s">
        <v>65</v>
      </c>
      <c r="B20" s="14" t="s">
        <v>31</v>
      </c>
      <c r="C20" s="22" t="s">
        <v>43</v>
      </c>
      <c r="D20" s="22" t="s">
        <v>298</v>
      </c>
      <c r="E20" s="14">
        <v>2021</v>
      </c>
      <c r="F20" s="23">
        <v>660000</v>
      </c>
      <c r="G20" s="27"/>
      <c r="H20" s="23">
        <v>660000</v>
      </c>
      <c r="I20" s="28"/>
      <c r="J20" s="29"/>
      <c r="K20" s="30"/>
      <c r="L20" s="21">
        <v>100</v>
      </c>
    </row>
    <row r="21" spans="1:12" ht="141" customHeight="1" x14ac:dyDescent="0.25">
      <c r="A21" s="14" t="s">
        <v>65</v>
      </c>
      <c r="B21" s="14" t="s">
        <v>31</v>
      </c>
      <c r="C21" s="22" t="s">
        <v>43</v>
      </c>
      <c r="D21" s="22" t="s">
        <v>299</v>
      </c>
      <c r="E21" s="14">
        <v>2021</v>
      </c>
      <c r="F21" s="23">
        <v>60000</v>
      </c>
      <c r="G21" s="27"/>
      <c r="H21" s="23">
        <v>60000</v>
      </c>
      <c r="I21" s="28"/>
      <c r="J21" s="29"/>
      <c r="K21" s="30"/>
      <c r="L21" s="21">
        <v>100</v>
      </c>
    </row>
    <row r="22" spans="1:12" ht="139.5" customHeight="1" x14ac:dyDescent="0.25">
      <c r="A22" s="14" t="s">
        <v>65</v>
      </c>
      <c r="B22" s="14" t="s">
        <v>31</v>
      </c>
      <c r="C22" s="22" t="s">
        <v>43</v>
      </c>
      <c r="D22" s="22" t="s">
        <v>300</v>
      </c>
      <c r="E22" s="14">
        <v>2021</v>
      </c>
      <c r="F22" s="23">
        <v>60000</v>
      </c>
      <c r="G22" s="27"/>
      <c r="H22" s="23">
        <v>60000</v>
      </c>
      <c r="I22" s="28"/>
      <c r="J22" s="29"/>
      <c r="K22" s="30"/>
      <c r="L22" s="21">
        <v>100</v>
      </c>
    </row>
    <row r="23" spans="1:12" ht="150" x14ac:dyDescent="0.25">
      <c r="A23" s="14" t="s">
        <v>65</v>
      </c>
      <c r="B23" s="14" t="s">
        <v>31</v>
      </c>
      <c r="C23" s="22" t="s">
        <v>43</v>
      </c>
      <c r="D23" s="22" t="s">
        <v>301</v>
      </c>
      <c r="E23" s="14">
        <v>2021</v>
      </c>
      <c r="F23" s="23">
        <v>30000</v>
      </c>
      <c r="G23" s="27"/>
      <c r="H23" s="23">
        <v>30000</v>
      </c>
      <c r="I23" s="28"/>
      <c r="J23" s="29"/>
      <c r="K23" s="30"/>
      <c r="L23" s="21">
        <v>100</v>
      </c>
    </row>
    <row r="24" spans="1:12" ht="131.25" x14ac:dyDescent="0.25">
      <c r="A24" s="14" t="s">
        <v>65</v>
      </c>
      <c r="B24" s="14" t="s">
        <v>31</v>
      </c>
      <c r="C24" s="22" t="s">
        <v>43</v>
      </c>
      <c r="D24" s="22" t="s">
        <v>302</v>
      </c>
      <c r="E24" s="14">
        <v>2021</v>
      </c>
      <c r="F24" s="23">
        <v>50000</v>
      </c>
      <c r="G24" s="27"/>
      <c r="H24" s="23">
        <v>50000</v>
      </c>
      <c r="I24" s="28"/>
      <c r="J24" s="29"/>
      <c r="K24" s="30"/>
      <c r="L24" s="21">
        <v>100</v>
      </c>
    </row>
    <row r="25" spans="1:12" ht="123" customHeight="1" x14ac:dyDescent="0.25">
      <c r="A25" s="14" t="s">
        <v>36</v>
      </c>
      <c r="B25" s="14" t="s">
        <v>32</v>
      </c>
      <c r="C25" s="22" t="s">
        <v>67</v>
      </c>
      <c r="D25" s="22" t="s">
        <v>68</v>
      </c>
      <c r="E25" s="14">
        <v>2020</v>
      </c>
      <c r="F25" s="23">
        <v>20700</v>
      </c>
      <c r="G25" s="27">
        <v>20700</v>
      </c>
      <c r="H25" s="29"/>
      <c r="I25" s="28"/>
      <c r="J25" s="29"/>
      <c r="K25" s="30"/>
      <c r="L25" s="21">
        <v>100</v>
      </c>
    </row>
    <row r="26" spans="1:12" ht="143.25" customHeight="1" x14ac:dyDescent="0.25">
      <c r="A26" s="14" t="s">
        <v>36</v>
      </c>
      <c r="B26" s="14" t="s">
        <v>32</v>
      </c>
      <c r="C26" s="22" t="s">
        <v>67</v>
      </c>
      <c r="D26" s="22" t="s">
        <v>224</v>
      </c>
      <c r="E26" s="14">
        <v>2020</v>
      </c>
      <c r="F26" s="23">
        <v>73452</v>
      </c>
      <c r="G26" s="27">
        <v>69447</v>
      </c>
      <c r="H26" s="29"/>
      <c r="I26" s="28"/>
      <c r="J26" s="29"/>
      <c r="K26" s="30"/>
      <c r="L26" s="21">
        <v>100</v>
      </c>
    </row>
    <row r="27" spans="1:12" ht="138" customHeight="1" x14ac:dyDescent="0.25">
      <c r="A27" s="14" t="s">
        <v>36</v>
      </c>
      <c r="B27" s="14" t="s">
        <v>32</v>
      </c>
      <c r="C27" s="22" t="s">
        <v>67</v>
      </c>
      <c r="D27" s="22" t="s">
        <v>69</v>
      </c>
      <c r="E27" s="14">
        <v>2020</v>
      </c>
      <c r="F27" s="23">
        <v>2914800</v>
      </c>
      <c r="G27" s="27">
        <v>2624166</v>
      </c>
      <c r="H27" s="29"/>
      <c r="I27" s="28"/>
      <c r="J27" s="29"/>
      <c r="K27" s="30"/>
      <c r="L27" s="21">
        <v>100</v>
      </c>
    </row>
    <row r="28" spans="1:12" ht="124.5" customHeight="1" x14ac:dyDescent="0.25">
      <c r="A28" s="14" t="s">
        <v>36</v>
      </c>
      <c r="B28" s="14" t="s">
        <v>32</v>
      </c>
      <c r="C28" s="22" t="s">
        <v>67</v>
      </c>
      <c r="D28" s="22" t="s">
        <v>70</v>
      </c>
      <c r="E28" s="14">
        <v>2020</v>
      </c>
      <c r="F28" s="23">
        <v>370000</v>
      </c>
      <c r="G28" s="27">
        <v>331075</v>
      </c>
      <c r="H28" s="29"/>
      <c r="I28" s="28"/>
      <c r="J28" s="29"/>
      <c r="K28" s="30"/>
      <c r="L28" s="21">
        <v>100</v>
      </c>
    </row>
    <row r="29" spans="1:12" ht="150" x14ac:dyDescent="0.25">
      <c r="A29" s="14" t="s">
        <v>36</v>
      </c>
      <c r="B29" s="14" t="s">
        <v>32</v>
      </c>
      <c r="C29" s="22" t="s">
        <v>67</v>
      </c>
      <c r="D29" s="22" t="s">
        <v>201</v>
      </c>
      <c r="E29" s="14">
        <v>2020</v>
      </c>
      <c r="F29" s="23">
        <v>199400</v>
      </c>
      <c r="G29" s="27">
        <v>199360</v>
      </c>
      <c r="H29" s="29"/>
      <c r="I29" s="28"/>
      <c r="J29" s="29"/>
      <c r="K29" s="30"/>
      <c r="L29" s="21">
        <v>100</v>
      </c>
    </row>
    <row r="30" spans="1:12" ht="112.5" x14ac:dyDescent="0.25">
      <c r="A30" s="14" t="s">
        <v>36</v>
      </c>
      <c r="B30" s="14" t="s">
        <v>32</v>
      </c>
      <c r="C30" s="22" t="s">
        <v>67</v>
      </c>
      <c r="D30" s="22" t="s">
        <v>71</v>
      </c>
      <c r="E30" s="14">
        <v>2020</v>
      </c>
      <c r="F30" s="23">
        <v>454841</v>
      </c>
      <c r="G30" s="27">
        <v>454841</v>
      </c>
      <c r="H30" s="29"/>
      <c r="I30" s="28"/>
      <c r="J30" s="29"/>
      <c r="K30" s="30"/>
      <c r="L30" s="21">
        <v>100</v>
      </c>
    </row>
    <row r="31" spans="1:12" ht="138" customHeight="1" x14ac:dyDescent="0.25">
      <c r="A31" s="14" t="s">
        <v>36</v>
      </c>
      <c r="B31" s="14" t="s">
        <v>32</v>
      </c>
      <c r="C31" s="22" t="s">
        <v>67</v>
      </c>
      <c r="D31" s="22" t="s">
        <v>125</v>
      </c>
      <c r="E31" s="14">
        <v>2020</v>
      </c>
      <c r="F31" s="23">
        <v>10107</v>
      </c>
      <c r="G31" s="27">
        <v>10106</v>
      </c>
      <c r="H31" s="29"/>
      <c r="I31" s="28"/>
      <c r="J31" s="29"/>
      <c r="K31" s="30"/>
      <c r="L31" s="21">
        <v>100</v>
      </c>
    </row>
    <row r="32" spans="1:12" ht="139.5" customHeight="1" x14ac:dyDescent="0.25">
      <c r="A32" s="14" t="s">
        <v>36</v>
      </c>
      <c r="B32" s="14" t="s">
        <v>32</v>
      </c>
      <c r="C32" s="22" t="s">
        <v>67</v>
      </c>
      <c r="D32" s="22" t="s">
        <v>72</v>
      </c>
      <c r="E32" s="14">
        <v>2020</v>
      </c>
      <c r="F32" s="23">
        <v>280921</v>
      </c>
      <c r="G32" s="27">
        <v>276706</v>
      </c>
      <c r="H32" s="29"/>
      <c r="I32" s="28"/>
      <c r="J32" s="29"/>
      <c r="K32" s="30"/>
      <c r="L32" s="21">
        <v>100</v>
      </c>
    </row>
    <row r="33" spans="1:12" ht="139.5" customHeight="1" x14ac:dyDescent="0.25">
      <c r="A33" s="14" t="s">
        <v>36</v>
      </c>
      <c r="B33" s="14" t="s">
        <v>32</v>
      </c>
      <c r="C33" s="22" t="s">
        <v>67</v>
      </c>
      <c r="D33" s="22" t="s">
        <v>73</v>
      </c>
      <c r="E33" s="14">
        <v>2020</v>
      </c>
      <c r="F33" s="23">
        <v>199472</v>
      </c>
      <c r="G33" s="27">
        <v>199339</v>
      </c>
      <c r="H33" s="29"/>
      <c r="I33" s="28"/>
      <c r="J33" s="29"/>
      <c r="K33" s="30"/>
      <c r="L33" s="21">
        <v>100</v>
      </c>
    </row>
    <row r="34" spans="1:12" ht="138" customHeight="1" x14ac:dyDescent="0.25">
      <c r="A34" s="14" t="s">
        <v>36</v>
      </c>
      <c r="B34" s="14" t="s">
        <v>32</v>
      </c>
      <c r="C34" s="22" t="s">
        <v>67</v>
      </c>
      <c r="D34" s="22" t="s">
        <v>74</v>
      </c>
      <c r="E34" s="14">
        <v>2020</v>
      </c>
      <c r="F34" s="23">
        <v>234500</v>
      </c>
      <c r="G34" s="27">
        <v>234444</v>
      </c>
      <c r="H34" s="29"/>
      <c r="I34" s="28"/>
      <c r="J34" s="29"/>
      <c r="K34" s="30"/>
      <c r="L34" s="21">
        <v>100</v>
      </c>
    </row>
    <row r="35" spans="1:12" ht="86.25" customHeight="1" x14ac:dyDescent="0.25">
      <c r="A35" s="14" t="s">
        <v>36</v>
      </c>
      <c r="B35" s="14" t="s">
        <v>32</v>
      </c>
      <c r="C35" s="22" t="s">
        <v>67</v>
      </c>
      <c r="D35" s="22" t="s">
        <v>126</v>
      </c>
      <c r="E35" s="14">
        <v>2020</v>
      </c>
      <c r="F35" s="23">
        <v>230000</v>
      </c>
      <c r="G35" s="27">
        <v>229590</v>
      </c>
      <c r="H35" s="29"/>
      <c r="I35" s="28"/>
      <c r="J35" s="29"/>
      <c r="K35" s="30"/>
      <c r="L35" s="21">
        <v>100</v>
      </c>
    </row>
    <row r="36" spans="1:12" ht="136.5" customHeight="1" x14ac:dyDescent="0.25">
      <c r="A36" s="14" t="s">
        <v>36</v>
      </c>
      <c r="B36" s="14" t="s">
        <v>32</v>
      </c>
      <c r="C36" s="22" t="s">
        <v>67</v>
      </c>
      <c r="D36" s="22" t="s">
        <v>127</v>
      </c>
      <c r="E36" s="14">
        <v>2020</v>
      </c>
      <c r="F36" s="23">
        <v>248705</v>
      </c>
      <c r="G36" s="27">
        <v>248600</v>
      </c>
      <c r="H36" s="29"/>
      <c r="I36" s="28"/>
      <c r="J36" s="29"/>
      <c r="K36" s="30"/>
      <c r="L36" s="21">
        <v>100</v>
      </c>
    </row>
    <row r="37" spans="1:12" ht="136.5" customHeight="1" x14ac:dyDescent="0.25">
      <c r="A37" s="14" t="s">
        <v>36</v>
      </c>
      <c r="B37" s="14" t="s">
        <v>32</v>
      </c>
      <c r="C37" s="22" t="s">
        <v>67</v>
      </c>
      <c r="D37" s="22" t="s">
        <v>128</v>
      </c>
      <c r="E37" s="14">
        <v>2020</v>
      </c>
      <c r="F37" s="23">
        <v>249635</v>
      </c>
      <c r="G37" s="27">
        <v>248986</v>
      </c>
      <c r="H37" s="29"/>
      <c r="I37" s="28"/>
      <c r="J37" s="29"/>
      <c r="K37" s="30"/>
      <c r="L37" s="21">
        <v>100</v>
      </c>
    </row>
    <row r="38" spans="1:12" ht="150" x14ac:dyDescent="0.25">
      <c r="A38" s="14" t="s">
        <v>36</v>
      </c>
      <c r="B38" s="14" t="s">
        <v>32</v>
      </c>
      <c r="C38" s="22" t="s">
        <v>67</v>
      </c>
      <c r="D38" s="22" t="s">
        <v>129</v>
      </c>
      <c r="E38" s="14">
        <v>2020</v>
      </c>
      <c r="F38" s="23">
        <v>249181</v>
      </c>
      <c r="G38" s="27">
        <v>248422</v>
      </c>
      <c r="H38" s="29"/>
      <c r="I38" s="28"/>
      <c r="J38" s="29"/>
      <c r="K38" s="30"/>
      <c r="L38" s="21">
        <v>100</v>
      </c>
    </row>
    <row r="39" spans="1:12" ht="135.75" customHeight="1" x14ac:dyDescent="0.25">
      <c r="A39" s="14" t="s">
        <v>36</v>
      </c>
      <c r="B39" s="14" t="s">
        <v>32</v>
      </c>
      <c r="C39" s="22" t="s">
        <v>67</v>
      </c>
      <c r="D39" s="22" t="s">
        <v>130</v>
      </c>
      <c r="E39" s="14">
        <v>2020</v>
      </c>
      <c r="F39" s="23">
        <v>249989</v>
      </c>
      <c r="G39" s="27">
        <v>249363</v>
      </c>
      <c r="H39" s="29"/>
      <c r="I39" s="28"/>
      <c r="J39" s="29"/>
      <c r="K39" s="30"/>
      <c r="L39" s="21">
        <v>100</v>
      </c>
    </row>
    <row r="40" spans="1:12" ht="119.25" customHeight="1" x14ac:dyDescent="0.25">
      <c r="A40" s="14" t="s">
        <v>36</v>
      </c>
      <c r="B40" s="14" t="s">
        <v>32</v>
      </c>
      <c r="C40" s="22" t="s">
        <v>67</v>
      </c>
      <c r="D40" s="22" t="s">
        <v>145</v>
      </c>
      <c r="E40" s="14">
        <v>2020</v>
      </c>
      <c r="F40" s="23">
        <v>795555</v>
      </c>
      <c r="G40" s="27">
        <v>795548</v>
      </c>
      <c r="H40" s="29"/>
      <c r="I40" s="28"/>
      <c r="J40" s="29"/>
      <c r="K40" s="30"/>
      <c r="L40" s="21">
        <v>100</v>
      </c>
    </row>
    <row r="41" spans="1:12" ht="156.75" customHeight="1" x14ac:dyDescent="0.25">
      <c r="A41" s="14" t="s">
        <v>36</v>
      </c>
      <c r="B41" s="14" t="s">
        <v>32</v>
      </c>
      <c r="C41" s="22" t="s">
        <v>67</v>
      </c>
      <c r="D41" s="22" t="s">
        <v>146</v>
      </c>
      <c r="E41" s="14">
        <v>2020</v>
      </c>
      <c r="F41" s="23">
        <v>1152485</v>
      </c>
      <c r="G41" s="27">
        <v>1152275</v>
      </c>
      <c r="H41" s="29"/>
      <c r="I41" s="28"/>
      <c r="J41" s="29"/>
      <c r="K41" s="30"/>
      <c r="L41" s="21">
        <v>100</v>
      </c>
    </row>
    <row r="42" spans="1:12" ht="150" x14ac:dyDescent="0.25">
      <c r="A42" s="14" t="s">
        <v>36</v>
      </c>
      <c r="B42" s="14" t="s">
        <v>32</v>
      </c>
      <c r="C42" s="22" t="s">
        <v>67</v>
      </c>
      <c r="D42" s="22" t="s">
        <v>147</v>
      </c>
      <c r="E42" s="14">
        <v>2020</v>
      </c>
      <c r="F42" s="23">
        <v>225360</v>
      </c>
      <c r="G42" s="27">
        <v>47948</v>
      </c>
      <c r="H42" s="29"/>
      <c r="I42" s="28"/>
      <c r="J42" s="29"/>
      <c r="K42" s="30"/>
      <c r="L42" s="21">
        <v>100</v>
      </c>
    </row>
    <row r="43" spans="1:12" ht="131.25" x14ac:dyDescent="0.25">
      <c r="A43" s="31" t="s">
        <v>303</v>
      </c>
      <c r="B43" s="14">
        <v>1021</v>
      </c>
      <c r="C43" s="22" t="s">
        <v>304</v>
      </c>
      <c r="D43" s="22" t="s">
        <v>305</v>
      </c>
      <c r="E43" s="14">
        <v>2021</v>
      </c>
      <c r="F43" s="23">
        <v>700000</v>
      </c>
      <c r="G43" s="27"/>
      <c r="H43" s="23">
        <v>700000</v>
      </c>
      <c r="I43" s="28"/>
      <c r="J43" s="29"/>
      <c r="K43" s="30"/>
      <c r="L43" s="21">
        <v>100</v>
      </c>
    </row>
    <row r="44" spans="1:12" ht="155.25" customHeight="1" x14ac:dyDescent="0.25">
      <c r="A44" s="31" t="s">
        <v>303</v>
      </c>
      <c r="B44" s="14">
        <v>1021</v>
      </c>
      <c r="C44" s="22" t="s">
        <v>304</v>
      </c>
      <c r="D44" s="22" t="s">
        <v>306</v>
      </c>
      <c r="E44" s="14">
        <v>2021</v>
      </c>
      <c r="F44" s="23">
        <v>140000</v>
      </c>
      <c r="G44" s="27"/>
      <c r="H44" s="23">
        <v>140000</v>
      </c>
      <c r="I44" s="28"/>
      <c r="J44" s="29"/>
      <c r="K44" s="30"/>
      <c r="L44" s="21">
        <v>100</v>
      </c>
    </row>
    <row r="45" spans="1:12" ht="150" x14ac:dyDescent="0.25">
      <c r="A45" s="31" t="s">
        <v>303</v>
      </c>
      <c r="B45" s="14">
        <v>1021</v>
      </c>
      <c r="C45" s="22" t="s">
        <v>304</v>
      </c>
      <c r="D45" s="22" t="s">
        <v>307</v>
      </c>
      <c r="E45" s="14">
        <v>2021</v>
      </c>
      <c r="F45" s="23">
        <v>180000</v>
      </c>
      <c r="G45" s="27"/>
      <c r="H45" s="23">
        <v>180000</v>
      </c>
      <c r="I45" s="28"/>
      <c r="J45" s="29"/>
      <c r="K45" s="30"/>
      <c r="L45" s="21">
        <v>100</v>
      </c>
    </row>
    <row r="46" spans="1:12" ht="141.75" customHeight="1" x14ac:dyDescent="0.25">
      <c r="A46" s="31" t="s">
        <v>303</v>
      </c>
      <c r="B46" s="14">
        <v>1021</v>
      </c>
      <c r="C46" s="22" t="s">
        <v>304</v>
      </c>
      <c r="D46" s="22" t="s">
        <v>308</v>
      </c>
      <c r="E46" s="14">
        <v>2021</v>
      </c>
      <c r="F46" s="23">
        <v>290000</v>
      </c>
      <c r="G46" s="27"/>
      <c r="H46" s="23">
        <v>290000</v>
      </c>
      <c r="I46" s="28"/>
      <c r="J46" s="29"/>
      <c r="K46" s="30"/>
      <c r="L46" s="21">
        <v>100</v>
      </c>
    </row>
    <row r="47" spans="1:12" ht="147" customHeight="1" x14ac:dyDescent="0.25">
      <c r="A47" s="31" t="s">
        <v>303</v>
      </c>
      <c r="B47" s="14">
        <v>1021</v>
      </c>
      <c r="C47" s="22" t="s">
        <v>304</v>
      </c>
      <c r="D47" s="22" t="s">
        <v>309</v>
      </c>
      <c r="E47" s="14">
        <v>2021</v>
      </c>
      <c r="F47" s="23">
        <v>90000</v>
      </c>
      <c r="G47" s="27"/>
      <c r="H47" s="23">
        <v>90000</v>
      </c>
      <c r="I47" s="28"/>
      <c r="J47" s="29"/>
      <c r="K47" s="30"/>
      <c r="L47" s="21">
        <v>100</v>
      </c>
    </row>
    <row r="48" spans="1:12" ht="122.25" customHeight="1" x14ac:dyDescent="0.25">
      <c r="A48" s="31" t="s">
        <v>303</v>
      </c>
      <c r="B48" s="14">
        <v>1021</v>
      </c>
      <c r="C48" s="22" t="s">
        <v>304</v>
      </c>
      <c r="D48" s="22" t="s">
        <v>310</v>
      </c>
      <c r="E48" s="14">
        <v>2021</v>
      </c>
      <c r="F48" s="23">
        <v>200000</v>
      </c>
      <c r="G48" s="27"/>
      <c r="H48" s="23">
        <v>200000</v>
      </c>
      <c r="I48" s="28"/>
      <c r="J48" s="29"/>
      <c r="K48" s="30"/>
      <c r="L48" s="21">
        <v>100</v>
      </c>
    </row>
    <row r="49" spans="1:12" ht="159.75" customHeight="1" x14ac:dyDescent="0.25">
      <c r="A49" s="31" t="s">
        <v>303</v>
      </c>
      <c r="B49" s="14">
        <v>1021</v>
      </c>
      <c r="C49" s="22" t="s">
        <v>304</v>
      </c>
      <c r="D49" s="22" t="s">
        <v>311</v>
      </c>
      <c r="E49" s="14">
        <v>2021</v>
      </c>
      <c r="F49" s="23">
        <v>20000</v>
      </c>
      <c r="G49" s="27"/>
      <c r="H49" s="23">
        <v>20000</v>
      </c>
      <c r="I49" s="28"/>
      <c r="J49" s="29"/>
      <c r="K49" s="30"/>
      <c r="L49" s="21">
        <v>100</v>
      </c>
    </row>
    <row r="50" spans="1:12" ht="131.25" x14ac:dyDescent="0.25">
      <c r="A50" s="31" t="s">
        <v>303</v>
      </c>
      <c r="B50" s="14">
        <v>1021</v>
      </c>
      <c r="C50" s="22" t="s">
        <v>304</v>
      </c>
      <c r="D50" s="22" t="s">
        <v>312</v>
      </c>
      <c r="E50" s="14">
        <v>2021</v>
      </c>
      <c r="F50" s="23">
        <v>280000</v>
      </c>
      <c r="G50" s="27"/>
      <c r="H50" s="23">
        <v>280000</v>
      </c>
      <c r="I50" s="28"/>
      <c r="J50" s="29"/>
      <c r="K50" s="30"/>
      <c r="L50" s="21">
        <v>100</v>
      </c>
    </row>
    <row r="51" spans="1:12" ht="141.75" customHeight="1" x14ac:dyDescent="0.25">
      <c r="A51" s="31" t="s">
        <v>303</v>
      </c>
      <c r="B51" s="14">
        <v>1021</v>
      </c>
      <c r="C51" s="22" t="s">
        <v>304</v>
      </c>
      <c r="D51" s="32" t="s">
        <v>313</v>
      </c>
      <c r="E51" s="14">
        <v>2021</v>
      </c>
      <c r="F51" s="23">
        <v>700000</v>
      </c>
      <c r="G51" s="27"/>
      <c r="H51" s="23">
        <v>700000</v>
      </c>
      <c r="I51" s="28"/>
      <c r="J51" s="29"/>
      <c r="K51" s="30"/>
      <c r="L51" s="21">
        <v>100</v>
      </c>
    </row>
    <row r="52" spans="1:12" ht="126.75" customHeight="1" x14ac:dyDescent="0.25">
      <c r="A52" s="31" t="s">
        <v>315</v>
      </c>
      <c r="B52" s="14">
        <v>1061</v>
      </c>
      <c r="C52" s="22" t="s">
        <v>304</v>
      </c>
      <c r="D52" s="32" t="s">
        <v>320</v>
      </c>
      <c r="E52" s="14">
        <v>2021</v>
      </c>
      <c r="F52" s="23">
        <v>400000</v>
      </c>
      <c r="G52" s="27"/>
      <c r="H52" s="23">
        <v>400000</v>
      </c>
      <c r="I52" s="28"/>
      <c r="J52" s="29"/>
      <c r="K52" s="30"/>
      <c r="L52" s="21">
        <v>100</v>
      </c>
    </row>
    <row r="53" spans="1:12" ht="115.5" customHeight="1" x14ac:dyDescent="0.3">
      <c r="A53" s="31" t="s">
        <v>315</v>
      </c>
      <c r="B53" s="14">
        <v>1061</v>
      </c>
      <c r="C53" s="22" t="s">
        <v>304</v>
      </c>
      <c r="D53" s="33" t="s">
        <v>319</v>
      </c>
      <c r="E53" s="14">
        <v>2021</v>
      </c>
      <c r="F53" s="23">
        <v>1000000</v>
      </c>
      <c r="G53" s="27"/>
      <c r="H53" s="23">
        <v>1000000</v>
      </c>
      <c r="I53" s="28"/>
      <c r="J53" s="29"/>
      <c r="K53" s="30"/>
      <c r="L53" s="21">
        <v>100</v>
      </c>
    </row>
    <row r="54" spans="1:12" ht="131.25" x14ac:dyDescent="0.25">
      <c r="A54" s="31" t="s">
        <v>315</v>
      </c>
      <c r="B54" s="14">
        <v>1061</v>
      </c>
      <c r="C54" s="22" t="s">
        <v>304</v>
      </c>
      <c r="D54" s="32" t="s">
        <v>318</v>
      </c>
      <c r="E54" s="14">
        <v>2021</v>
      </c>
      <c r="F54" s="23">
        <v>1000000</v>
      </c>
      <c r="G54" s="27"/>
      <c r="H54" s="23">
        <v>1000000</v>
      </c>
      <c r="I54" s="28"/>
      <c r="J54" s="29"/>
      <c r="K54" s="30"/>
      <c r="L54" s="21">
        <v>100</v>
      </c>
    </row>
    <row r="55" spans="1:12" ht="120" customHeight="1" x14ac:dyDescent="0.25">
      <c r="A55" s="31" t="s">
        <v>315</v>
      </c>
      <c r="B55" s="14">
        <v>1061</v>
      </c>
      <c r="C55" s="22" t="s">
        <v>304</v>
      </c>
      <c r="D55" s="32" t="s">
        <v>317</v>
      </c>
      <c r="E55" s="14">
        <v>2021</v>
      </c>
      <c r="F55" s="23">
        <v>1000000</v>
      </c>
      <c r="G55" s="27"/>
      <c r="H55" s="23">
        <v>1000000</v>
      </c>
      <c r="I55" s="28"/>
      <c r="J55" s="29"/>
      <c r="K55" s="30"/>
      <c r="L55" s="21">
        <v>100</v>
      </c>
    </row>
    <row r="56" spans="1:12" ht="119.25" customHeight="1" x14ac:dyDescent="0.25">
      <c r="A56" s="31" t="s">
        <v>315</v>
      </c>
      <c r="B56" s="14">
        <v>1061</v>
      </c>
      <c r="C56" s="22" t="s">
        <v>304</v>
      </c>
      <c r="D56" s="32" t="s">
        <v>316</v>
      </c>
      <c r="E56" s="14">
        <v>2021</v>
      </c>
      <c r="F56" s="23">
        <v>950000</v>
      </c>
      <c r="G56" s="27"/>
      <c r="H56" s="23">
        <v>950000</v>
      </c>
      <c r="I56" s="28"/>
      <c r="J56" s="29"/>
      <c r="K56" s="30"/>
      <c r="L56" s="21">
        <v>100</v>
      </c>
    </row>
    <row r="57" spans="1:12" ht="150" x14ac:dyDescent="0.25">
      <c r="A57" s="31" t="s">
        <v>315</v>
      </c>
      <c r="B57" s="14">
        <v>1061</v>
      </c>
      <c r="C57" s="22" t="s">
        <v>304</v>
      </c>
      <c r="D57" s="32" t="s">
        <v>314</v>
      </c>
      <c r="E57" s="14">
        <v>2021</v>
      </c>
      <c r="F57" s="23">
        <v>900000</v>
      </c>
      <c r="G57" s="27"/>
      <c r="H57" s="23">
        <v>900000</v>
      </c>
      <c r="I57" s="28"/>
      <c r="J57" s="29"/>
      <c r="K57" s="30"/>
      <c r="L57" s="21">
        <v>100</v>
      </c>
    </row>
    <row r="58" spans="1:12" ht="131.25" x14ac:dyDescent="0.25">
      <c r="A58" s="14" t="s">
        <v>198</v>
      </c>
      <c r="B58" s="14" t="s">
        <v>30</v>
      </c>
      <c r="C58" s="22" t="s">
        <v>194</v>
      </c>
      <c r="D58" s="22" t="s">
        <v>199</v>
      </c>
      <c r="E58" s="14"/>
      <c r="F58" s="23">
        <v>10000</v>
      </c>
      <c r="G58" s="27">
        <v>9907</v>
      </c>
      <c r="H58" s="29"/>
      <c r="I58" s="28"/>
      <c r="J58" s="29"/>
      <c r="K58" s="30"/>
      <c r="L58" s="21">
        <v>100</v>
      </c>
    </row>
    <row r="59" spans="1:12" ht="98.25" customHeight="1" x14ac:dyDescent="0.3">
      <c r="A59" s="14" t="s">
        <v>148</v>
      </c>
      <c r="B59" s="14" t="s">
        <v>149</v>
      </c>
      <c r="C59" s="22" t="s">
        <v>150</v>
      </c>
      <c r="D59" s="33" t="s">
        <v>151</v>
      </c>
      <c r="E59" s="14">
        <v>2020</v>
      </c>
      <c r="F59" s="23">
        <v>26473</v>
      </c>
      <c r="G59" s="27">
        <v>26473</v>
      </c>
      <c r="H59" s="29"/>
      <c r="I59" s="28"/>
      <c r="J59" s="29"/>
      <c r="K59" s="30"/>
      <c r="L59" s="21">
        <v>100</v>
      </c>
    </row>
    <row r="60" spans="1:12" ht="105" customHeight="1" x14ac:dyDescent="0.3">
      <c r="A60" s="14" t="s">
        <v>148</v>
      </c>
      <c r="B60" s="14" t="s">
        <v>149</v>
      </c>
      <c r="C60" s="22" t="s">
        <v>150</v>
      </c>
      <c r="D60" s="33" t="s">
        <v>152</v>
      </c>
      <c r="E60" s="14">
        <v>2020</v>
      </c>
      <c r="F60" s="23">
        <v>198099</v>
      </c>
      <c r="G60" s="27">
        <v>198098</v>
      </c>
      <c r="H60" s="29"/>
      <c r="I60" s="28"/>
      <c r="J60" s="29"/>
      <c r="K60" s="30"/>
      <c r="L60" s="21">
        <v>100</v>
      </c>
    </row>
    <row r="61" spans="1:12" ht="112.5" x14ac:dyDescent="0.3">
      <c r="A61" s="14" t="s">
        <v>225</v>
      </c>
      <c r="B61" s="14" t="s">
        <v>226</v>
      </c>
      <c r="C61" s="22" t="s">
        <v>227</v>
      </c>
      <c r="D61" s="33" t="s">
        <v>228</v>
      </c>
      <c r="E61" s="14">
        <v>2020</v>
      </c>
      <c r="F61" s="23">
        <v>18449</v>
      </c>
      <c r="G61" s="27">
        <v>18376</v>
      </c>
      <c r="H61" s="29"/>
      <c r="I61" s="28"/>
      <c r="J61" s="29"/>
      <c r="K61" s="30"/>
      <c r="L61" s="21">
        <v>100</v>
      </c>
    </row>
    <row r="62" spans="1:12" ht="56.25" x14ac:dyDescent="0.25">
      <c r="A62" s="34" t="s">
        <v>143</v>
      </c>
      <c r="B62" s="18"/>
      <c r="C62" s="19" t="s">
        <v>142</v>
      </c>
      <c r="D62" s="19"/>
      <c r="E62" s="18"/>
      <c r="F62" s="20"/>
      <c r="G62" s="83">
        <f>SUM(G64:G66)</f>
        <v>4783403</v>
      </c>
      <c r="H62" s="83">
        <f>SUM(H64:H66)</f>
        <v>1955197</v>
      </c>
      <c r="I62" s="83">
        <f>SUM(I64:I66)</f>
        <v>0</v>
      </c>
      <c r="J62" s="83">
        <f>SUM(J64:J66)</f>
        <v>0</v>
      </c>
      <c r="K62" s="83">
        <f>SUM(K64:K66)</f>
        <v>0</v>
      </c>
      <c r="L62" s="21">
        <v>100</v>
      </c>
    </row>
    <row r="63" spans="1:12" ht="56.25" x14ac:dyDescent="0.25">
      <c r="A63" s="14">
        <v>710000</v>
      </c>
      <c r="B63" s="14"/>
      <c r="C63" s="22" t="s">
        <v>142</v>
      </c>
      <c r="D63" s="22"/>
      <c r="E63" s="14"/>
      <c r="F63" s="23"/>
      <c r="G63" s="27">
        <f>G62</f>
        <v>4783403</v>
      </c>
      <c r="H63" s="27">
        <f>H62</f>
        <v>1955197</v>
      </c>
      <c r="I63" s="27">
        <f>I62</f>
        <v>0</v>
      </c>
      <c r="J63" s="27">
        <f>J62</f>
        <v>0</v>
      </c>
      <c r="K63" s="27">
        <f>K62</f>
        <v>0</v>
      </c>
      <c r="L63" s="21">
        <v>100</v>
      </c>
    </row>
    <row r="64" spans="1:12" ht="112.5" x14ac:dyDescent="0.25">
      <c r="A64" s="14" t="s">
        <v>153</v>
      </c>
      <c r="B64" s="14" t="s">
        <v>33</v>
      </c>
      <c r="C64" s="22" t="s">
        <v>34</v>
      </c>
      <c r="D64" s="22" t="s">
        <v>144</v>
      </c>
      <c r="E64" s="14" t="s">
        <v>124</v>
      </c>
      <c r="F64" s="23">
        <v>2748951</v>
      </c>
      <c r="G64" s="27">
        <v>1567742</v>
      </c>
      <c r="H64" s="23">
        <v>400000</v>
      </c>
      <c r="I64" s="28"/>
      <c r="J64" s="29"/>
      <c r="K64" s="30"/>
      <c r="L64" s="21">
        <v>100</v>
      </c>
    </row>
    <row r="65" spans="1:12" ht="206.25" x14ac:dyDescent="0.25">
      <c r="A65" s="14" t="s">
        <v>229</v>
      </c>
      <c r="B65" s="14" t="s">
        <v>230</v>
      </c>
      <c r="C65" s="22" t="s">
        <v>231</v>
      </c>
      <c r="D65" s="22" t="s">
        <v>232</v>
      </c>
      <c r="E65" s="14">
        <v>2020</v>
      </c>
      <c r="F65" s="23">
        <v>1601170</v>
      </c>
      <c r="G65" s="27">
        <v>1418671</v>
      </c>
      <c r="H65" s="29"/>
      <c r="I65" s="28"/>
      <c r="J65" s="29"/>
      <c r="K65" s="30"/>
      <c r="L65" s="21">
        <v>100</v>
      </c>
    </row>
    <row r="66" spans="1:12" ht="112.5" x14ac:dyDescent="0.25">
      <c r="A66" s="14">
        <v>717366</v>
      </c>
      <c r="B66" s="14" t="s">
        <v>56</v>
      </c>
      <c r="C66" s="22" t="s">
        <v>57</v>
      </c>
      <c r="D66" s="22" t="s">
        <v>178</v>
      </c>
      <c r="E66" s="14" t="s">
        <v>63</v>
      </c>
      <c r="F66" s="23">
        <v>3391997</v>
      </c>
      <c r="G66" s="27">
        <v>1796990</v>
      </c>
      <c r="H66" s="23">
        <v>1555197</v>
      </c>
      <c r="I66" s="28"/>
      <c r="J66" s="29"/>
      <c r="K66" s="30"/>
      <c r="L66" s="21">
        <v>100</v>
      </c>
    </row>
    <row r="67" spans="1:12" ht="56.25" x14ac:dyDescent="0.25">
      <c r="A67" s="18" t="s">
        <v>37</v>
      </c>
      <c r="B67" s="18"/>
      <c r="C67" s="19" t="s">
        <v>132</v>
      </c>
      <c r="D67" s="19"/>
      <c r="E67" s="18"/>
      <c r="F67" s="20"/>
      <c r="G67" s="83">
        <f>SUM(G69:G74)</f>
        <v>194514</v>
      </c>
      <c r="H67" s="83">
        <f>SUM(H69:H74)</f>
        <v>370000</v>
      </c>
      <c r="I67" s="83">
        <f>SUM(I69:I74)</f>
        <v>0</v>
      </c>
      <c r="J67" s="83">
        <f>SUM(J69:J74)</f>
        <v>0</v>
      </c>
      <c r="K67" s="83">
        <f>SUM(K69:K74)</f>
        <v>0</v>
      </c>
      <c r="L67" s="21">
        <v>100</v>
      </c>
    </row>
    <row r="68" spans="1:12" ht="56.25" x14ac:dyDescent="0.25">
      <c r="A68" s="14" t="s">
        <v>38</v>
      </c>
      <c r="B68" s="14"/>
      <c r="C68" s="22" t="s">
        <v>132</v>
      </c>
      <c r="D68" s="22"/>
      <c r="E68" s="14"/>
      <c r="F68" s="23"/>
      <c r="G68" s="27">
        <f>G67</f>
        <v>194514</v>
      </c>
      <c r="H68" s="27">
        <f>H67</f>
        <v>370000</v>
      </c>
      <c r="I68" s="27">
        <f>I67</f>
        <v>0</v>
      </c>
      <c r="J68" s="27">
        <f>J67</f>
        <v>0</v>
      </c>
      <c r="K68" s="27">
        <f>K67</f>
        <v>0</v>
      </c>
      <c r="L68" s="21">
        <v>100</v>
      </c>
    </row>
    <row r="69" spans="1:12" ht="93.75" x14ac:dyDescent="0.25">
      <c r="A69" s="14" t="s">
        <v>321</v>
      </c>
      <c r="B69" s="14" t="s">
        <v>322</v>
      </c>
      <c r="C69" s="22" t="s">
        <v>323</v>
      </c>
      <c r="D69" s="22" t="s">
        <v>324</v>
      </c>
      <c r="E69" s="14" t="s">
        <v>325</v>
      </c>
      <c r="F69" s="23">
        <v>4441770</v>
      </c>
      <c r="G69" s="27"/>
      <c r="H69" s="23">
        <v>50000</v>
      </c>
      <c r="I69" s="28"/>
      <c r="J69" s="29"/>
      <c r="K69" s="30"/>
      <c r="L69" s="21">
        <v>100</v>
      </c>
    </row>
    <row r="70" spans="1:12" ht="93.75" x14ac:dyDescent="0.3">
      <c r="A70" s="14" t="s">
        <v>47</v>
      </c>
      <c r="B70" s="14" t="s">
        <v>48</v>
      </c>
      <c r="C70" s="22" t="s">
        <v>49</v>
      </c>
      <c r="D70" s="33" t="s">
        <v>135</v>
      </c>
      <c r="E70" s="14">
        <v>2020</v>
      </c>
      <c r="F70" s="23">
        <v>90500</v>
      </c>
      <c r="G70" s="27">
        <v>90294</v>
      </c>
      <c r="H70" s="29"/>
      <c r="I70" s="28"/>
      <c r="J70" s="29"/>
      <c r="K70" s="30"/>
      <c r="L70" s="21">
        <v>100</v>
      </c>
    </row>
    <row r="71" spans="1:12" ht="75" x14ac:dyDescent="0.3">
      <c r="A71" s="14" t="s">
        <v>47</v>
      </c>
      <c r="B71" s="14" t="s">
        <v>48</v>
      </c>
      <c r="C71" s="22" t="s">
        <v>49</v>
      </c>
      <c r="D71" s="33" t="s">
        <v>133</v>
      </c>
      <c r="E71" s="14">
        <v>2020</v>
      </c>
      <c r="F71" s="23">
        <v>94600</v>
      </c>
      <c r="G71" s="27">
        <v>94500</v>
      </c>
      <c r="H71" s="29"/>
      <c r="I71" s="28"/>
      <c r="J71" s="29"/>
      <c r="K71" s="30"/>
      <c r="L71" s="21">
        <v>100</v>
      </c>
    </row>
    <row r="72" spans="1:12" ht="93.75" x14ac:dyDescent="0.3">
      <c r="A72" s="14" t="s">
        <v>47</v>
      </c>
      <c r="B72" s="14" t="s">
        <v>48</v>
      </c>
      <c r="C72" s="22" t="s">
        <v>49</v>
      </c>
      <c r="D72" s="33" t="s">
        <v>134</v>
      </c>
      <c r="E72" s="14" t="s">
        <v>124</v>
      </c>
      <c r="F72" s="23">
        <v>116380</v>
      </c>
      <c r="G72" s="24">
        <v>9720</v>
      </c>
      <c r="H72" s="23">
        <v>106660</v>
      </c>
      <c r="I72" s="28"/>
      <c r="J72" s="29"/>
      <c r="K72" s="30"/>
      <c r="L72" s="21">
        <v>100</v>
      </c>
    </row>
    <row r="73" spans="1:12" ht="93.75" x14ac:dyDescent="0.3">
      <c r="A73" s="14" t="s">
        <v>47</v>
      </c>
      <c r="B73" s="14" t="s">
        <v>48</v>
      </c>
      <c r="C73" s="32" t="s">
        <v>49</v>
      </c>
      <c r="D73" s="33" t="s">
        <v>326</v>
      </c>
      <c r="E73" s="14">
        <v>2021</v>
      </c>
      <c r="F73" s="23">
        <v>106670</v>
      </c>
      <c r="G73" s="24"/>
      <c r="H73" s="23">
        <v>106670</v>
      </c>
      <c r="I73" s="28"/>
      <c r="J73" s="29"/>
      <c r="K73" s="30"/>
      <c r="L73" s="21">
        <v>100</v>
      </c>
    </row>
    <row r="74" spans="1:12" ht="75" x14ac:dyDescent="0.3">
      <c r="A74" s="14" t="s">
        <v>47</v>
      </c>
      <c r="B74" s="14" t="s">
        <v>48</v>
      </c>
      <c r="C74" s="32" t="s">
        <v>49</v>
      </c>
      <c r="D74" s="33" t="s">
        <v>327</v>
      </c>
      <c r="E74" s="14">
        <v>2021</v>
      </c>
      <c r="F74" s="23">
        <v>106670</v>
      </c>
      <c r="G74" s="24"/>
      <c r="H74" s="23">
        <v>106670</v>
      </c>
      <c r="I74" s="28"/>
      <c r="J74" s="29"/>
      <c r="K74" s="30"/>
      <c r="L74" s="21">
        <v>100</v>
      </c>
    </row>
    <row r="75" spans="1:12" ht="56.25" x14ac:dyDescent="0.3">
      <c r="A75" s="18">
        <v>1100000</v>
      </c>
      <c r="B75" s="18"/>
      <c r="C75" s="35" t="s">
        <v>328</v>
      </c>
      <c r="D75" s="36"/>
      <c r="E75" s="18"/>
      <c r="F75" s="20"/>
      <c r="G75" s="20">
        <f>G76</f>
        <v>0</v>
      </c>
      <c r="H75" s="20">
        <f>H76</f>
        <v>1200000</v>
      </c>
      <c r="I75" s="20">
        <f t="shared" ref="I75:K76" si="0">I76</f>
        <v>0</v>
      </c>
      <c r="J75" s="20">
        <f t="shared" si="0"/>
        <v>0</v>
      </c>
      <c r="K75" s="20">
        <f t="shared" si="0"/>
        <v>0</v>
      </c>
      <c r="L75" s="21">
        <v>100</v>
      </c>
    </row>
    <row r="76" spans="1:12" ht="56.25" x14ac:dyDescent="0.3">
      <c r="A76" s="14">
        <v>1110000</v>
      </c>
      <c r="B76" s="14"/>
      <c r="C76" s="37" t="s">
        <v>328</v>
      </c>
      <c r="D76" s="33"/>
      <c r="E76" s="14"/>
      <c r="F76" s="23"/>
      <c r="G76" s="27">
        <f>G77</f>
        <v>0</v>
      </c>
      <c r="H76" s="23">
        <f>H77</f>
        <v>1200000</v>
      </c>
      <c r="I76" s="27">
        <f t="shared" si="0"/>
        <v>0</v>
      </c>
      <c r="J76" s="27">
        <f t="shared" si="0"/>
        <v>0</v>
      </c>
      <c r="K76" s="27">
        <f t="shared" si="0"/>
        <v>0</v>
      </c>
      <c r="L76" s="21">
        <v>100</v>
      </c>
    </row>
    <row r="77" spans="1:12" ht="93.75" x14ac:dyDescent="0.25">
      <c r="A77" s="14">
        <v>1115031</v>
      </c>
      <c r="B77" s="14" t="s">
        <v>329</v>
      </c>
      <c r="C77" s="32" t="s">
        <v>182</v>
      </c>
      <c r="D77" s="32" t="s">
        <v>330</v>
      </c>
      <c r="E77" s="14">
        <v>2021</v>
      </c>
      <c r="F77" s="23">
        <v>1200000</v>
      </c>
      <c r="G77" s="27"/>
      <c r="H77" s="23">
        <v>1200000</v>
      </c>
      <c r="I77" s="28"/>
      <c r="J77" s="29"/>
      <c r="K77" s="30"/>
      <c r="L77" s="21">
        <v>100</v>
      </c>
    </row>
    <row r="78" spans="1:12" ht="75" x14ac:dyDescent="0.25">
      <c r="A78" s="18">
        <v>1200000</v>
      </c>
      <c r="B78" s="18"/>
      <c r="C78" s="19" t="s">
        <v>75</v>
      </c>
      <c r="D78" s="18"/>
      <c r="E78" s="18"/>
      <c r="F78" s="20"/>
      <c r="G78" s="83">
        <f>G79</f>
        <v>1906497</v>
      </c>
      <c r="H78" s="83">
        <f>H79</f>
        <v>0</v>
      </c>
      <c r="I78" s="83">
        <f>I79</f>
        <v>0</v>
      </c>
      <c r="J78" s="83">
        <f>J79</f>
        <v>0</v>
      </c>
      <c r="K78" s="83">
        <f>K79</f>
        <v>0</v>
      </c>
      <c r="L78" s="21">
        <v>100</v>
      </c>
    </row>
    <row r="79" spans="1:12" ht="56.25" x14ac:dyDescent="0.25">
      <c r="A79" s="14" t="s">
        <v>39</v>
      </c>
      <c r="B79" s="14"/>
      <c r="C79" s="22" t="s">
        <v>76</v>
      </c>
      <c r="D79" s="14"/>
      <c r="E79" s="14"/>
      <c r="F79" s="23"/>
      <c r="G79" s="27">
        <f>SUM(G80:G105)</f>
        <v>1906497</v>
      </c>
      <c r="H79" s="27">
        <f>SUM(H80:H105)</f>
        <v>0</v>
      </c>
      <c r="I79" s="27">
        <f>SUM(I80:I105)</f>
        <v>0</v>
      </c>
      <c r="J79" s="27">
        <f>SUM(J80:J105)</f>
        <v>0</v>
      </c>
      <c r="K79" s="27">
        <f>SUM(K80:K105)</f>
        <v>0</v>
      </c>
      <c r="L79" s="21">
        <v>100</v>
      </c>
    </row>
    <row r="80" spans="1:12" ht="56.25" x14ac:dyDescent="0.25">
      <c r="A80" s="14" t="s">
        <v>41</v>
      </c>
      <c r="B80" s="14" t="s">
        <v>40</v>
      </c>
      <c r="C80" s="22" t="s">
        <v>42</v>
      </c>
      <c r="D80" s="22" t="s">
        <v>208</v>
      </c>
      <c r="E80" s="14">
        <v>2020</v>
      </c>
      <c r="F80" s="23">
        <v>29456</v>
      </c>
      <c r="G80" s="27">
        <v>29456</v>
      </c>
      <c r="H80" s="29"/>
      <c r="I80" s="28"/>
      <c r="J80" s="29"/>
      <c r="K80" s="30"/>
      <c r="L80" s="21">
        <v>100</v>
      </c>
    </row>
    <row r="81" spans="1:12" ht="37.5" x14ac:dyDescent="0.25">
      <c r="A81" s="14" t="s">
        <v>41</v>
      </c>
      <c r="B81" s="14" t="s">
        <v>40</v>
      </c>
      <c r="C81" s="22" t="s">
        <v>42</v>
      </c>
      <c r="D81" s="22" t="s">
        <v>77</v>
      </c>
      <c r="E81" s="14">
        <v>2020</v>
      </c>
      <c r="F81" s="23">
        <v>62486</v>
      </c>
      <c r="G81" s="27">
        <v>62486</v>
      </c>
      <c r="H81" s="29"/>
      <c r="I81" s="28"/>
      <c r="J81" s="29"/>
      <c r="K81" s="30"/>
      <c r="L81" s="21">
        <v>100</v>
      </c>
    </row>
    <row r="82" spans="1:12" ht="56.25" x14ac:dyDescent="0.25">
      <c r="A82" s="14" t="s">
        <v>41</v>
      </c>
      <c r="B82" s="14" t="s">
        <v>40</v>
      </c>
      <c r="C82" s="22" t="s">
        <v>42</v>
      </c>
      <c r="D82" s="22" t="s">
        <v>214</v>
      </c>
      <c r="E82" s="14">
        <v>2020</v>
      </c>
      <c r="F82" s="23">
        <v>200000</v>
      </c>
      <c r="G82" s="27">
        <v>200000</v>
      </c>
      <c r="H82" s="29"/>
      <c r="I82" s="28"/>
      <c r="J82" s="29"/>
      <c r="K82" s="30"/>
      <c r="L82" s="21">
        <v>100</v>
      </c>
    </row>
    <row r="83" spans="1:12" ht="37.5" x14ac:dyDescent="0.25">
      <c r="A83" s="14" t="s">
        <v>41</v>
      </c>
      <c r="B83" s="14" t="s">
        <v>40</v>
      </c>
      <c r="C83" s="22" t="s">
        <v>42</v>
      </c>
      <c r="D83" s="22" t="s">
        <v>78</v>
      </c>
      <c r="E83" s="14">
        <v>2020</v>
      </c>
      <c r="F83" s="23">
        <v>24826</v>
      </c>
      <c r="G83" s="27">
        <v>24826</v>
      </c>
      <c r="H83" s="29"/>
      <c r="I83" s="28"/>
      <c r="J83" s="29"/>
      <c r="K83" s="30"/>
      <c r="L83" s="21">
        <v>100</v>
      </c>
    </row>
    <row r="84" spans="1:12" ht="93.75" x14ac:dyDescent="0.25">
      <c r="A84" s="14" t="s">
        <v>41</v>
      </c>
      <c r="B84" s="14" t="s">
        <v>40</v>
      </c>
      <c r="C84" s="22" t="s">
        <v>42</v>
      </c>
      <c r="D84" s="22" t="s">
        <v>192</v>
      </c>
      <c r="E84" s="14">
        <v>2020</v>
      </c>
      <c r="F84" s="23">
        <v>160513</v>
      </c>
      <c r="G84" s="27">
        <v>160513</v>
      </c>
      <c r="H84" s="29"/>
      <c r="I84" s="28"/>
      <c r="J84" s="29"/>
      <c r="K84" s="30"/>
      <c r="L84" s="21">
        <v>100</v>
      </c>
    </row>
    <row r="85" spans="1:12" ht="56.25" x14ac:dyDescent="0.25">
      <c r="A85" s="14" t="s">
        <v>41</v>
      </c>
      <c r="B85" s="14" t="s">
        <v>40</v>
      </c>
      <c r="C85" s="22" t="s">
        <v>42</v>
      </c>
      <c r="D85" s="22" t="s">
        <v>215</v>
      </c>
      <c r="E85" s="14">
        <v>2020</v>
      </c>
      <c r="F85" s="23">
        <v>45576</v>
      </c>
      <c r="G85" s="27">
        <v>45575</v>
      </c>
      <c r="H85" s="29"/>
      <c r="I85" s="28"/>
      <c r="J85" s="29"/>
      <c r="K85" s="30"/>
      <c r="L85" s="21">
        <v>100</v>
      </c>
    </row>
    <row r="86" spans="1:12" ht="93.75" x14ac:dyDescent="0.25">
      <c r="A86" s="14" t="s">
        <v>41</v>
      </c>
      <c r="B86" s="14" t="s">
        <v>40</v>
      </c>
      <c r="C86" s="22" t="s">
        <v>42</v>
      </c>
      <c r="D86" s="22" t="s">
        <v>216</v>
      </c>
      <c r="E86" s="14">
        <v>2020</v>
      </c>
      <c r="F86" s="23">
        <v>30758</v>
      </c>
      <c r="G86" s="27">
        <v>30757</v>
      </c>
      <c r="H86" s="29"/>
      <c r="I86" s="28"/>
      <c r="J86" s="29"/>
      <c r="K86" s="30"/>
      <c r="L86" s="21">
        <v>100</v>
      </c>
    </row>
    <row r="87" spans="1:12" ht="56.25" x14ac:dyDescent="0.25">
      <c r="A87" s="14" t="s">
        <v>41</v>
      </c>
      <c r="B87" s="14" t="s">
        <v>40</v>
      </c>
      <c r="C87" s="22" t="s">
        <v>42</v>
      </c>
      <c r="D87" s="22" t="s">
        <v>223</v>
      </c>
      <c r="E87" s="14">
        <v>2020</v>
      </c>
      <c r="F87" s="23">
        <v>124063</v>
      </c>
      <c r="G87" s="27">
        <v>124063</v>
      </c>
      <c r="H87" s="29"/>
      <c r="I87" s="28"/>
      <c r="J87" s="29"/>
      <c r="K87" s="30"/>
      <c r="L87" s="21">
        <v>100</v>
      </c>
    </row>
    <row r="88" spans="1:12" ht="37.5" x14ac:dyDescent="0.25">
      <c r="A88" s="14" t="s">
        <v>41</v>
      </c>
      <c r="B88" s="14" t="s">
        <v>40</v>
      </c>
      <c r="C88" s="22" t="s">
        <v>42</v>
      </c>
      <c r="D88" s="22" t="s">
        <v>200</v>
      </c>
      <c r="E88" s="14">
        <v>2020</v>
      </c>
      <c r="F88" s="23">
        <v>300000</v>
      </c>
      <c r="G88" s="27">
        <v>299948</v>
      </c>
      <c r="H88" s="29"/>
      <c r="I88" s="28"/>
      <c r="J88" s="29"/>
      <c r="K88" s="30"/>
      <c r="L88" s="21">
        <v>100</v>
      </c>
    </row>
    <row r="89" spans="1:12" ht="75" x14ac:dyDescent="0.25">
      <c r="A89" s="14" t="s">
        <v>50</v>
      </c>
      <c r="B89" s="14" t="s">
        <v>51</v>
      </c>
      <c r="C89" s="22" t="s">
        <v>52</v>
      </c>
      <c r="D89" s="22" t="s">
        <v>185</v>
      </c>
      <c r="E89" s="14">
        <v>2020</v>
      </c>
      <c r="F89" s="23">
        <v>19090</v>
      </c>
      <c r="G89" s="27">
        <v>19080</v>
      </c>
      <c r="H89" s="29"/>
      <c r="I89" s="28"/>
      <c r="J89" s="29"/>
      <c r="K89" s="30"/>
      <c r="L89" s="21">
        <v>100</v>
      </c>
    </row>
    <row r="90" spans="1:12" ht="75" x14ac:dyDescent="0.25">
      <c r="A90" s="14" t="s">
        <v>50</v>
      </c>
      <c r="B90" s="14" t="s">
        <v>51</v>
      </c>
      <c r="C90" s="22" t="s">
        <v>52</v>
      </c>
      <c r="D90" s="22" t="s">
        <v>186</v>
      </c>
      <c r="E90" s="14">
        <v>2020</v>
      </c>
      <c r="F90" s="23">
        <v>18450</v>
      </c>
      <c r="G90" s="27">
        <v>18446</v>
      </c>
      <c r="H90" s="29"/>
      <c r="I90" s="28"/>
      <c r="J90" s="29"/>
      <c r="K90" s="30"/>
      <c r="L90" s="21">
        <v>100</v>
      </c>
    </row>
    <row r="91" spans="1:12" ht="75" x14ac:dyDescent="0.25">
      <c r="A91" s="14" t="s">
        <v>50</v>
      </c>
      <c r="B91" s="14" t="s">
        <v>51</v>
      </c>
      <c r="C91" s="22" t="s">
        <v>52</v>
      </c>
      <c r="D91" s="22" t="s">
        <v>187</v>
      </c>
      <c r="E91" s="14">
        <v>2020</v>
      </c>
      <c r="F91" s="23">
        <v>20880</v>
      </c>
      <c r="G91" s="27">
        <v>20873</v>
      </c>
      <c r="H91" s="29"/>
      <c r="I91" s="28"/>
      <c r="J91" s="29"/>
      <c r="K91" s="30"/>
      <c r="L91" s="21">
        <v>100</v>
      </c>
    </row>
    <row r="92" spans="1:12" ht="56.25" x14ac:dyDescent="0.25">
      <c r="A92" s="14" t="s">
        <v>50</v>
      </c>
      <c r="B92" s="14" t="s">
        <v>51</v>
      </c>
      <c r="C92" s="22" t="s">
        <v>52</v>
      </c>
      <c r="D92" s="22" t="s">
        <v>188</v>
      </c>
      <c r="E92" s="14">
        <v>2020</v>
      </c>
      <c r="F92" s="23">
        <v>37930</v>
      </c>
      <c r="G92" s="27">
        <v>37926</v>
      </c>
      <c r="H92" s="29"/>
      <c r="I92" s="28"/>
      <c r="J92" s="29"/>
      <c r="K92" s="30"/>
      <c r="L92" s="21">
        <v>100</v>
      </c>
    </row>
    <row r="93" spans="1:12" ht="56.25" x14ac:dyDescent="0.25">
      <c r="A93" s="14" t="s">
        <v>50</v>
      </c>
      <c r="B93" s="14" t="s">
        <v>51</v>
      </c>
      <c r="C93" s="22" t="s">
        <v>52</v>
      </c>
      <c r="D93" s="22" t="s">
        <v>79</v>
      </c>
      <c r="E93" s="14">
        <v>2020</v>
      </c>
      <c r="F93" s="23">
        <v>30270</v>
      </c>
      <c r="G93" s="27">
        <v>30265</v>
      </c>
      <c r="H93" s="29"/>
      <c r="I93" s="28"/>
      <c r="J93" s="29"/>
      <c r="K93" s="30"/>
      <c r="L93" s="21">
        <v>100</v>
      </c>
    </row>
    <row r="94" spans="1:12" ht="56.25" x14ac:dyDescent="0.25">
      <c r="A94" s="14" t="s">
        <v>50</v>
      </c>
      <c r="B94" s="14" t="s">
        <v>51</v>
      </c>
      <c r="C94" s="22" t="s">
        <v>52</v>
      </c>
      <c r="D94" s="22" t="s">
        <v>80</v>
      </c>
      <c r="E94" s="14">
        <v>2020</v>
      </c>
      <c r="F94" s="23">
        <v>24300</v>
      </c>
      <c r="G94" s="27">
        <v>24292</v>
      </c>
      <c r="H94" s="29"/>
      <c r="I94" s="28"/>
      <c r="J94" s="29"/>
      <c r="K94" s="30"/>
      <c r="L94" s="21">
        <v>100</v>
      </c>
    </row>
    <row r="95" spans="1:12" ht="56.25" x14ac:dyDescent="0.25">
      <c r="A95" s="14" t="s">
        <v>50</v>
      </c>
      <c r="B95" s="14" t="s">
        <v>51</v>
      </c>
      <c r="C95" s="22" t="s">
        <v>52</v>
      </c>
      <c r="D95" s="22" t="s">
        <v>81</v>
      </c>
      <c r="E95" s="14">
        <v>2020</v>
      </c>
      <c r="F95" s="23">
        <v>48260</v>
      </c>
      <c r="G95" s="27">
        <v>48252</v>
      </c>
      <c r="H95" s="29"/>
      <c r="I95" s="28"/>
      <c r="J95" s="29"/>
      <c r="K95" s="30"/>
      <c r="L95" s="21">
        <v>100</v>
      </c>
    </row>
    <row r="96" spans="1:12" ht="56.25" x14ac:dyDescent="0.25">
      <c r="A96" s="14" t="s">
        <v>50</v>
      </c>
      <c r="B96" s="14" t="s">
        <v>51</v>
      </c>
      <c r="C96" s="22" t="s">
        <v>52</v>
      </c>
      <c r="D96" s="22" t="s">
        <v>189</v>
      </c>
      <c r="E96" s="14">
        <v>2020</v>
      </c>
      <c r="F96" s="23">
        <v>27260</v>
      </c>
      <c r="G96" s="27">
        <v>27253</v>
      </c>
      <c r="H96" s="29"/>
      <c r="I96" s="28"/>
      <c r="J96" s="29"/>
      <c r="K96" s="30"/>
      <c r="L96" s="21">
        <v>100</v>
      </c>
    </row>
    <row r="97" spans="1:12" ht="75" x14ac:dyDescent="0.25">
      <c r="A97" s="14" t="s">
        <v>50</v>
      </c>
      <c r="B97" s="14" t="s">
        <v>51</v>
      </c>
      <c r="C97" s="22" t="s">
        <v>52</v>
      </c>
      <c r="D97" s="22" t="s">
        <v>190</v>
      </c>
      <c r="E97" s="14">
        <v>2020</v>
      </c>
      <c r="F97" s="23">
        <v>34870</v>
      </c>
      <c r="G97" s="27">
        <v>34865</v>
      </c>
      <c r="H97" s="29"/>
      <c r="I97" s="28"/>
      <c r="J97" s="29"/>
      <c r="K97" s="30"/>
      <c r="L97" s="21">
        <v>100</v>
      </c>
    </row>
    <row r="98" spans="1:12" ht="56.25" x14ac:dyDescent="0.25">
      <c r="A98" s="14" t="s">
        <v>50</v>
      </c>
      <c r="B98" s="14" t="s">
        <v>51</v>
      </c>
      <c r="C98" s="22" t="s">
        <v>52</v>
      </c>
      <c r="D98" s="22" t="s">
        <v>82</v>
      </c>
      <c r="E98" s="14">
        <v>2020</v>
      </c>
      <c r="F98" s="23">
        <v>35580</v>
      </c>
      <c r="G98" s="27">
        <v>35578</v>
      </c>
      <c r="H98" s="29"/>
      <c r="I98" s="28"/>
      <c r="J98" s="29"/>
      <c r="K98" s="30"/>
      <c r="L98" s="21">
        <v>100</v>
      </c>
    </row>
    <row r="99" spans="1:12" ht="56.25" x14ac:dyDescent="0.25">
      <c r="A99" s="14" t="s">
        <v>50</v>
      </c>
      <c r="B99" s="14" t="s">
        <v>51</v>
      </c>
      <c r="C99" s="22" t="s">
        <v>52</v>
      </c>
      <c r="D99" s="22" t="s">
        <v>83</v>
      </c>
      <c r="E99" s="14">
        <v>2020</v>
      </c>
      <c r="F99" s="23">
        <v>41850</v>
      </c>
      <c r="G99" s="27">
        <v>41843</v>
      </c>
      <c r="H99" s="29"/>
      <c r="I99" s="28"/>
      <c r="J99" s="29"/>
      <c r="K99" s="30"/>
      <c r="L99" s="21">
        <v>100</v>
      </c>
    </row>
    <row r="100" spans="1:12" ht="56.25" x14ac:dyDescent="0.25">
      <c r="A100" s="14" t="s">
        <v>50</v>
      </c>
      <c r="B100" s="14" t="s">
        <v>51</v>
      </c>
      <c r="C100" s="22" t="s">
        <v>52</v>
      </c>
      <c r="D100" s="22" t="s">
        <v>218</v>
      </c>
      <c r="E100" s="14">
        <v>2020</v>
      </c>
      <c r="F100" s="23">
        <v>26823</v>
      </c>
      <c r="G100" s="27">
        <v>26822</v>
      </c>
      <c r="H100" s="29"/>
      <c r="I100" s="28"/>
      <c r="J100" s="29"/>
      <c r="K100" s="30"/>
      <c r="L100" s="21">
        <v>100</v>
      </c>
    </row>
    <row r="101" spans="1:12" ht="75" x14ac:dyDescent="0.25">
      <c r="A101" s="14" t="s">
        <v>50</v>
      </c>
      <c r="B101" s="14" t="s">
        <v>51</v>
      </c>
      <c r="C101" s="22" t="s">
        <v>52</v>
      </c>
      <c r="D101" s="22" t="s">
        <v>210</v>
      </c>
      <c r="E101" s="14">
        <v>2020</v>
      </c>
      <c r="F101" s="23">
        <v>24100</v>
      </c>
      <c r="G101" s="27">
        <v>24096</v>
      </c>
      <c r="H101" s="29"/>
      <c r="I101" s="28"/>
      <c r="J101" s="29"/>
      <c r="K101" s="30"/>
      <c r="L101" s="21">
        <v>100</v>
      </c>
    </row>
    <row r="102" spans="1:12" ht="75" x14ac:dyDescent="0.25">
      <c r="A102" s="14" t="s">
        <v>50</v>
      </c>
      <c r="B102" s="14" t="s">
        <v>51</v>
      </c>
      <c r="C102" s="22" t="s">
        <v>52</v>
      </c>
      <c r="D102" s="22" t="s">
        <v>211</v>
      </c>
      <c r="E102" s="14">
        <v>2020</v>
      </c>
      <c r="F102" s="23">
        <v>33439</v>
      </c>
      <c r="G102" s="27">
        <v>22349</v>
      </c>
      <c r="H102" s="29"/>
      <c r="I102" s="28"/>
      <c r="J102" s="29"/>
      <c r="K102" s="30"/>
      <c r="L102" s="21">
        <v>100</v>
      </c>
    </row>
    <row r="103" spans="1:12" ht="56.25" x14ac:dyDescent="0.25">
      <c r="A103" s="14" t="s">
        <v>50</v>
      </c>
      <c r="B103" s="14" t="s">
        <v>51</v>
      </c>
      <c r="C103" s="22" t="s">
        <v>52</v>
      </c>
      <c r="D103" s="22" t="s">
        <v>212</v>
      </c>
      <c r="E103" s="14">
        <v>2020</v>
      </c>
      <c r="F103" s="23">
        <v>29688</v>
      </c>
      <c r="G103" s="27">
        <v>29687</v>
      </c>
      <c r="H103" s="29"/>
      <c r="I103" s="28"/>
      <c r="J103" s="29"/>
      <c r="K103" s="30"/>
      <c r="L103" s="21">
        <v>100</v>
      </c>
    </row>
    <row r="104" spans="1:12" ht="56.25" x14ac:dyDescent="0.25">
      <c r="A104" s="14" t="s">
        <v>50</v>
      </c>
      <c r="B104" s="14" t="s">
        <v>51</v>
      </c>
      <c r="C104" s="22" t="s">
        <v>52</v>
      </c>
      <c r="D104" s="22" t="s">
        <v>213</v>
      </c>
      <c r="E104" s="14">
        <v>2020</v>
      </c>
      <c r="F104" s="23">
        <v>47210</v>
      </c>
      <c r="G104" s="27">
        <v>47209</v>
      </c>
      <c r="H104" s="29"/>
      <c r="I104" s="28"/>
      <c r="J104" s="29"/>
      <c r="K104" s="30"/>
      <c r="L104" s="21">
        <v>100</v>
      </c>
    </row>
    <row r="105" spans="1:12" ht="75" x14ac:dyDescent="0.25">
      <c r="A105" s="14" t="s">
        <v>84</v>
      </c>
      <c r="B105" s="14" t="s">
        <v>85</v>
      </c>
      <c r="C105" s="22" t="s">
        <v>86</v>
      </c>
      <c r="D105" s="22" t="s">
        <v>87</v>
      </c>
      <c r="E105" s="14">
        <v>2020</v>
      </c>
      <c r="F105" s="23">
        <v>500000</v>
      </c>
      <c r="G105" s="27">
        <v>440037</v>
      </c>
      <c r="H105" s="29"/>
      <c r="I105" s="28"/>
      <c r="J105" s="29"/>
      <c r="K105" s="30"/>
      <c r="L105" s="21">
        <v>100</v>
      </c>
    </row>
    <row r="106" spans="1:12" ht="93.75" x14ac:dyDescent="0.3">
      <c r="A106" s="18">
        <v>1500000</v>
      </c>
      <c r="B106" s="18"/>
      <c r="C106" s="19" t="s">
        <v>372</v>
      </c>
      <c r="D106" s="12"/>
      <c r="E106" s="38"/>
      <c r="F106" s="20"/>
      <c r="G106" s="83">
        <f>G107</f>
        <v>371377477</v>
      </c>
      <c r="H106" s="83">
        <f>H107</f>
        <v>244414142</v>
      </c>
      <c r="I106" s="83">
        <f>I107</f>
        <v>147937964</v>
      </c>
      <c r="J106" s="83">
        <f>J107</f>
        <v>196735208</v>
      </c>
      <c r="K106" s="83">
        <f>K107</f>
        <v>210049640</v>
      </c>
      <c r="L106" s="21">
        <v>100</v>
      </c>
    </row>
    <row r="107" spans="1:12" ht="93.75" x14ac:dyDescent="0.3">
      <c r="A107" s="14">
        <v>1510000</v>
      </c>
      <c r="B107" s="14"/>
      <c r="C107" s="39" t="s">
        <v>372</v>
      </c>
      <c r="D107" s="12"/>
      <c r="E107" s="40"/>
      <c r="F107" s="23"/>
      <c r="G107" s="27">
        <f>SUM(G108:G289)</f>
        <v>371377477</v>
      </c>
      <c r="H107" s="27">
        <f>SUM(H108:H289)</f>
        <v>244414142</v>
      </c>
      <c r="I107" s="27">
        <f>SUM(I108:I289)</f>
        <v>147937964</v>
      </c>
      <c r="J107" s="27">
        <f>SUM(J108:J289)</f>
        <v>196735208</v>
      </c>
      <c r="K107" s="27">
        <f>SUM(K108:K289)</f>
        <v>210049640</v>
      </c>
      <c r="L107" s="21">
        <v>100</v>
      </c>
    </row>
    <row r="108" spans="1:12" ht="131.25" x14ac:dyDescent="0.3">
      <c r="A108" s="14">
        <v>1511010</v>
      </c>
      <c r="B108" s="14">
        <v>1010</v>
      </c>
      <c r="C108" s="41" t="s">
        <v>43</v>
      </c>
      <c r="D108" s="33" t="s">
        <v>234</v>
      </c>
      <c r="E108" s="42">
        <v>2022</v>
      </c>
      <c r="F108" s="23">
        <v>600000</v>
      </c>
      <c r="G108" s="27"/>
      <c r="H108" s="29"/>
      <c r="I108" s="25">
        <v>350000</v>
      </c>
      <c r="J108" s="29"/>
      <c r="K108" s="30"/>
      <c r="L108" s="21">
        <v>100</v>
      </c>
    </row>
    <row r="109" spans="1:12" ht="131.25" x14ac:dyDescent="0.3">
      <c r="A109" s="14">
        <v>1511010</v>
      </c>
      <c r="B109" s="14">
        <v>1010</v>
      </c>
      <c r="C109" s="41" t="s">
        <v>43</v>
      </c>
      <c r="D109" s="21" t="s">
        <v>235</v>
      </c>
      <c r="E109" s="42">
        <v>2022</v>
      </c>
      <c r="F109" s="23">
        <v>600000</v>
      </c>
      <c r="G109" s="27"/>
      <c r="H109" s="29"/>
      <c r="I109" s="25">
        <v>350000</v>
      </c>
      <c r="J109" s="29"/>
      <c r="K109" s="30"/>
      <c r="L109" s="21">
        <v>100</v>
      </c>
    </row>
    <row r="110" spans="1:12" ht="131.25" x14ac:dyDescent="0.3">
      <c r="A110" s="14">
        <v>1511021</v>
      </c>
      <c r="B110" s="14">
        <v>1021</v>
      </c>
      <c r="C110" s="43" t="s">
        <v>67</v>
      </c>
      <c r="D110" s="44" t="s">
        <v>136</v>
      </c>
      <c r="E110" s="45" t="s">
        <v>124</v>
      </c>
      <c r="F110" s="46">
        <v>5493600</v>
      </c>
      <c r="G110" s="47">
        <v>1599235</v>
      </c>
      <c r="H110" s="46">
        <v>10442</v>
      </c>
      <c r="I110" s="28"/>
      <c r="J110" s="29"/>
      <c r="K110" s="30"/>
      <c r="L110" s="21">
        <v>100</v>
      </c>
    </row>
    <row r="111" spans="1:12" ht="112.5" x14ac:dyDescent="0.3">
      <c r="A111" s="14">
        <v>1511021</v>
      </c>
      <c r="B111" s="14">
        <v>1021</v>
      </c>
      <c r="C111" s="22" t="s">
        <v>67</v>
      </c>
      <c r="D111" s="13" t="s">
        <v>219</v>
      </c>
      <c r="E111" s="31" t="s">
        <v>124</v>
      </c>
      <c r="F111" s="23">
        <v>49270</v>
      </c>
      <c r="G111" s="27">
        <v>49270</v>
      </c>
      <c r="H111" s="29"/>
      <c r="I111" s="28"/>
      <c r="J111" s="29"/>
      <c r="K111" s="30"/>
      <c r="L111" s="21">
        <v>100</v>
      </c>
    </row>
    <row r="112" spans="1:12" ht="150" x14ac:dyDescent="0.3">
      <c r="A112" s="14">
        <v>1511021</v>
      </c>
      <c r="B112" s="14">
        <v>1021</v>
      </c>
      <c r="C112" s="22" t="s">
        <v>67</v>
      </c>
      <c r="D112" s="13" t="s">
        <v>88</v>
      </c>
      <c r="E112" s="31" t="s">
        <v>156</v>
      </c>
      <c r="F112" s="23">
        <v>25905274</v>
      </c>
      <c r="G112" s="27"/>
      <c r="H112" s="23">
        <v>368800</v>
      </c>
      <c r="I112" s="48">
        <v>250000</v>
      </c>
      <c r="J112" s="29">
        <v>1000000</v>
      </c>
      <c r="K112" s="30"/>
      <c r="L112" s="21">
        <v>100</v>
      </c>
    </row>
    <row r="113" spans="1:12" ht="93.75" x14ac:dyDescent="0.3">
      <c r="A113" s="14">
        <v>1511021</v>
      </c>
      <c r="B113" s="14">
        <v>1021</v>
      </c>
      <c r="C113" s="22" t="s">
        <v>67</v>
      </c>
      <c r="D113" s="13" t="s">
        <v>191</v>
      </c>
      <c r="E113" s="31" t="s">
        <v>137</v>
      </c>
      <c r="F113" s="23">
        <v>7732085</v>
      </c>
      <c r="G113" s="27">
        <v>49200</v>
      </c>
      <c r="H113" s="29"/>
      <c r="I113" s="28"/>
      <c r="J113" s="29"/>
      <c r="K113" s="30"/>
      <c r="L113" s="21">
        <v>100</v>
      </c>
    </row>
    <row r="114" spans="1:12" ht="93.75" x14ac:dyDescent="0.3">
      <c r="A114" s="14">
        <v>1511021</v>
      </c>
      <c r="B114" s="14">
        <v>1021</v>
      </c>
      <c r="C114" s="22" t="s">
        <v>67</v>
      </c>
      <c r="D114" s="13" t="s">
        <v>140</v>
      </c>
      <c r="E114" s="31" t="s">
        <v>137</v>
      </c>
      <c r="F114" s="23">
        <v>1921670</v>
      </c>
      <c r="G114" s="27">
        <v>49999</v>
      </c>
      <c r="H114" s="29"/>
      <c r="I114" s="28"/>
      <c r="J114" s="29"/>
      <c r="K114" s="30"/>
      <c r="L114" s="21">
        <v>100</v>
      </c>
    </row>
    <row r="115" spans="1:12" ht="93.75" x14ac:dyDescent="0.3">
      <c r="A115" s="14">
        <v>1511021</v>
      </c>
      <c r="B115" s="14">
        <v>1021</v>
      </c>
      <c r="C115" s="22" t="s">
        <v>67</v>
      </c>
      <c r="D115" s="13" t="s">
        <v>195</v>
      </c>
      <c r="E115" s="24" t="s">
        <v>93</v>
      </c>
      <c r="F115" s="23">
        <v>3500652</v>
      </c>
      <c r="G115" s="27">
        <v>424293</v>
      </c>
      <c r="H115" s="23">
        <v>10442</v>
      </c>
      <c r="I115" s="28"/>
      <c r="J115" s="29"/>
      <c r="K115" s="30"/>
      <c r="L115" s="21">
        <v>100</v>
      </c>
    </row>
    <row r="116" spans="1:12" ht="93.75" x14ac:dyDescent="0.3">
      <c r="A116" s="14">
        <v>1511021</v>
      </c>
      <c r="B116" s="14">
        <v>1021</v>
      </c>
      <c r="C116" s="22" t="s">
        <v>67</v>
      </c>
      <c r="D116" s="13" t="s">
        <v>181</v>
      </c>
      <c r="E116" s="31" t="s">
        <v>164</v>
      </c>
      <c r="F116" s="23">
        <v>24660329</v>
      </c>
      <c r="G116" s="27"/>
      <c r="H116" s="23">
        <v>1000</v>
      </c>
      <c r="J116" s="29">
        <v>7940000</v>
      </c>
      <c r="L116" s="21">
        <v>100</v>
      </c>
    </row>
    <row r="117" spans="1:12" ht="93.75" x14ac:dyDescent="0.3">
      <c r="A117" s="14">
        <v>1511021</v>
      </c>
      <c r="B117" s="14">
        <v>1021</v>
      </c>
      <c r="C117" s="22" t="s">
        <v>67</v>
      </c>
      <c r="D117" s="13" t="s">
        <v>220</v>
      </c>
      <c r="E117" s="31" t="s">
        <v>93</v>
      </c>
      <c r="F117" s="23">
        <v>3249459</v>
      </c>
      <c r="G117" s="27">
        <v>1067019</v>
      </c>
      <c r="H117" s="23">
        <v>10442</v>
      </c>
      <c r="I117" s="28"/>
      <c r="J117" s="29"/>
      <c r="K117" s="30"/>
      <c r="L117" s="21">
        <v>100</v>
      </c>
    </row>
    <row r="118" spans="1:12" ht="75" x14ac:dyDescent="0.3">
      <c r="A118" s="14">
        <v>1511021</v>
      </c>
      <c r="B118" s="14">
        <v>1021</v>
      </c>
      <c r="C118" s="13" t="s">
        <v>331</v>
      </c>
      <c r="D118" s="49" t="s">
        <v>332</v>
      </c>
      <c r="E118" s="31" t="s">
        <v>333</v>
      </c>
      <c r="F118" s="23">
        <v>65000</v>
      </c>
      <c r="G118" s="27"/>
      <c r="H118" s="23">
        <v>65000</v>
      </c>
      <c r="I118" s="28"/>
      <c r="J118" s="29"/>
      <c r="K118" s="30"/>
      <c r="L118" s="21">
        <v>100</v>
      </c>
    </row>
    <row r="119" spans="1:12" ht="131.25" x14ac:dyDescent="0.3">
      <c r="A119" s="14">
        <v>1511021</v>
      </c>
      <c r="B119" s="14">
        <v>1021</v>
      </c>
      <c r="C119" s="13" t="s">
        <v>331</v>
      </c>
      <c r="D119" s="50" t="s">
        <v>238</v>
      </c>
      <c r="E119" s="31" t="s">
        <v>157</v>
      </c>
      <c r="F119" s="23">
        <v>24000000</v>
      </c>
      <c r="G119" s="27"/>
      <c r="H119" s="23"/>
      <c r="I119" s="28">
        <v>350000</v>
      </c>
      <c r="J119" s="29">
        <v>5000000</v>
      </c>
      <c r="K119" s="30">
        <v>10000000</v>
      </c>
      <c r="L119" s="21">
        <v>100</v>
      </c>
    </row>
    <row r="120" spans="1:12" ht="112.5" x14ac:dyDescent="0.3">
      <c r="A120" s="12" t="s">
        <v>334</v>
      </c>
      <c r="B120" s="12" t="s">
        <v>335</v>
      </c>
      <c r="C120" s="13" t="s">
        <v>336</v>
      </c>
      <c r="D120" s="49" t="s">
        <v>337</v>
      </c>
      <c r="E120" s="31" t="s">
        <v>374</v>
      </c>
      <c r="F120" s="23">
        <v>4656460</v>
      </c>
      <c r="G120" s="24"/>
      <c r="H120" s="23">
        <v>4286460</v>
      </c>
      <c r="I120" s="28">
        <v>370000</v>
      </c>
      <c r="J120" s="29"/>
      <c r="K120" s="30"/>
      <c r="L120" s="21">
        <v>100</v>
      </c>
    </row>
    <row r="121" spans="1:12" ht="131.25" x14ac:dyDescent="0.3">
      <c r="A121" s="14">
        <v>1511180</v>
      </c>
      <c r="B121" s="14">
        <v>1180</v>
      </c>
      <c r="C121" s="22" t="s">
        <v>203</v>
      </c>
      <c r="D121" s="13" t="s">
        <v>136</v>
      </c>
      <c r="E121" s="31" t="s">
        <v>64</v>
      </c>
      <c r="F121" s="23">
        <v>5493600</v>
      </c>
      <c r="G121" s="27">
        <v>3755868</v>
      </c>
      <c r="H121" s="29"/>
      <c r="I121" s="28"/>
      <c r="J121" s="29"/>
      <c r="K121" s="30"/>
      <c r="L121" s="21">
        <v>100</v>
      </c>
    </row>
    <row r="122" spans="1:12" ht="93.75" x14ac:dyDescent="0.3">
      <c r="A122" s="14" t="s">
        <v>44</v>
      </c>
      <c r="B122" s="14" t="s">
        <v>33</v>
      </c>
      <c r="C122" s="22" t="s">
        <v>34</v>
      </c>
      <c r="D122" s="13" t="s">
        <v>204</v>
      </c>
      <c r="E122" s="31" t="s">
        <v>90</v>
      </c>
      <c r="F122" s="23">
        <v>40878992</v>
      </c>
      <c r="G122" s="27">
        <v>13680493</v>
      </c>
      <c r="H122" s="29"/>
      <c r="I122" s="28"/>
      <c r="J122" s="29"/>
      <c r="K122" s="30"/>
      <c r="L122" s="21">
        <v>100</v>
      </c>
    </row>
    <row r="123" spans="1:12" ht="112.5" x14ac:dyDescent="0.3">
      <c r="A123" s="14" t="s">
        <v>44</v>
      </c>
      <c r="B123" s="14" t="s">
        <v>33</v>
      </c>
      <c r="C123" s="22" t="s">
        <v>34</v>
      </c>
      <c r="D123" s="13" t="s">
        <v>89</v>
      </c>
      <c r="E123" s="31" t="s">
        <v>93</v>
      </c>
      <c r="F123" s="23">
        <v>1207934</v>
      </c>
      <c r="G123" s="27">
        <v>1198428</v>
      </c>
      <c r="H123" s="23">
        <v>9506</v>
      </c>
      <c r="I123" s="28"/>
      <c r="J123" s="29"/>
      <c r="K123" s="30"/>
      <c r="L123" s="21">
        <v>100</v>
      </c>
    </row>
    <row r="124" spans="1:12" ht="93.75" x14ac:dyDescent="0.3">
      <c r="A124" s="12" t="s">
        <v>44</v>
      </c>
      <c r="B124" s="12" t="s">
        <v>33</v>
      </c>
      <c r="C124" s="13" t="s">
        <v>34</v>
      </c>
      <c r="D124" s="13" t="s">
        <v>204</v>
      </c>
      <c r="E124" s="31" t="s">
        <v>139</v>
      </c>
      <c r="F124" s="23">
        <v>40878992</v>
      </c>
      <c r="G124" s="27"/>
      <c r="H124" s="23">
        <v>10442</v>
      </c>
      <c r="I124" s="28"/>
      <c r="J124" s="29"/>
      <c r="K124" s="30"/>
      <c r="L124" s="21">
        <v>100</v>
      </c>
    </row>
    <row r="125" spans="1:12" ht="187.5" x14ac:dyDescent="0.3">
      <c r="A125" s="12" t="s">
        <v>44</v>
      </c>
      <c r="B125" s="12" t="s">
        <v>33</v>
      </c>
      <c r="C125" s="13" t="s">
        <v>34</v>
      </c>
      <c r="D125" s="13" t="s">
        <v>338</v>
      </c>
      <c r="E125" s="31" t="s">
        <v>333</v>
      </c>
      <c r="F125" s="23">
        <v>600000</v>
      </c>
      <c r="G125" s="27"/>
      <c r="H125" s="23">
        <v>600000</v>
      </c>
      <c r="I125" s="28"/>
      <c r="J125" s="29"/>
      <c r="K125" s="30"/>
      <c r="L125" s="21">
        <v>100</v>
      </c>
    </row>
    <row r="126" spans="1:12" ht="187.5" x14ac:dyDescent="0.3">
      <c r="A126" s="12" t="s">
        <v>44</v>
      </c>
      <c r="B126" s="12" t="s">
        <v>33</v>
      </c>
      <c r="C126" s="13" t="s">
        <v>34</v>
      </c>
      <c r="D126" s="50" t="s">
        <v>239</v>
      </c>
      <c r="E126" s="31" t="s">
        <v>157</v>
      </c>
      <c r="F126" s="23">
        <v>4150000</v>
      </c>
      <c r="G126" s="27"/>
      <c r="H126" s="23"/>
      <c r="I126" s="28">
        <v>350000</v>
      </c>
      <c r="J126" s="29"/>
      <c r="K126" s="30">
        <v>3800000</v>
      </c>
      <c r="L126" s="21">
        <v>100</v>
      </c>
    </row>
    <row r="127" spans="1:12" ht="243.75" x14ac:dyDescent="0.3">
      <c r="A127" s="12" t="s">
        <v>44</v>
      </c>
      <c r="B127" s="12" t="s">
        <v>33</v>
      </c>
      <c r="C127" s="13" t="s">
        <v>34</v>
      </c>
      <c r="D127" s="50" t="s">
        <v>240</v>
      </c>
      <c r="E127" s="31" t="s">
        <v>236</v>
      </c>
      <c r="F127" s="23">
        <v>1000000</v>
      </c>
      <c r="G127" s="27"/>
      <c r="H127" s="23"/>
      <c r="I127" s="28">
        <v>1000000</v>
      </c>
      <c r="J127" s="29"/>
      <c r="K127" s="30"/>
      <c r="L127" s="21">
        <v>100</v>
      </c>
    </row>
    <row r="128" spans="1:12" ht="150" x14ac:dyDescent="0.3">
      <c r="A128" s="12">
        <v>1512100</v>
      </c>
      <c r="B128" s="12">
        <v>2100</v>
      </c>
      <c r="C128" s="10" t="s">
        <v>241</v>
      </c>
      <c r="D128" s="50" t="s">
        <v>242</v>
      </c>
      <c r="E128" s="31" t="s">
        <v>157</v>
      </c>
      <c r="F128" s="23">
        <v>9100000</v>
      </c>
      <c r="G128" s="27"/>
      <c r="H128" s="23"/>
      <c r="I128" s="28">
        <v>600000</v>
      </c>
      <c r="J128" s="29"/>
      <c r="K128" s="30">
        <v>8500000</v>
      </c>
      <c r="L128" s="21">
        <v>100</v>
      </c>
    </row>
    <row r="129" spans="1:12" ht="150" x14ac:dyDescent="0.3">
      <c r="A129" s="14">
        <v>1512111</v>
      </c>
      <c r="B129" s="14">
        <v>2111</v>
      </c>
      <c r="C129" s="22" t="s">
        <v>202</v>
      </c>
      <c r="D129" s="13" t="s">
        <v>205</v>
      </c>
      <c r="E129" s="31" t="s">
        <v>374</v>
      </c>
      <c r="F129" s="23">
        <v>3358799</v>
      </c>
      <c r="G129" s="27"/>
      <c r="H129" s="23">
        <v>1000</v>
      </c>
      <c r="I129" s="28">
        <v>20000</v>
      </c>
      <c r="J129" s="29"/>
      <c r="K129" s="30"/>
      <c r="L129" s="21">
        <v>100</v>
      </c>
    </row>
    <row r="130" spans="1:12" ht="150" x14ac:dyDescent="0.3">
      <c r="A130" s="14">
        <v>1512111</v>
      </c>
      <c r="B130" s="14">
        <v>2111</v>
      </c>
      <c r="C130" s="22" t="s">
        <v>202</v>
      </c>
      <c r="D130" s="13" t="s">
        <v>206</v>
      </c>
      <c r="E130" s="31" t="s">
        <v>374</v>
      </c>
      <c r="F130" s="23">
        <v>21000</v>
      </c>
      <c r="G130" s="27"/>
      <c r="H130" s="23">
        <v>1000</v>
      </c>
      <c r="I130" s="28">
        <v>20000</v>
      </c>
      <c r="J130" s="29"/>
      <c r="K130" s="30"/>
      <c r="L130" s="21">
        <v>100</v>
      </c>
    </row>
    <row r="131" spans="1:12" ht="187.5" x14ac:dyDescent="0.3">
      <c r="A131" s="14">
        <v>1512111</v>
      </c>
      <c r="B131" s="14">
        <v>2111</v>
      </c>
      <c r="C131" s="22" t="s">
        <v>202</v>
      </c>
      <c r="D131" s="13" t="s">
        <v>233</v>
      </c>
      <c r="E131" s="51" t="s">
        <v>374</v>
      </c>
      <c r="F131" s="23">
        <v>3281594</v>
      </c>
      <c r="G131" s="27"/>
      <c r="H131" s="23">
        <v>1000</v>
      </c>
      <c r="I131" s="28">
        <v>20000</v>
      </c>
      <c r="J131" s="29"/>
      <c r="K131" s="30"/>
      <c r="L131" s="21">
        <v>100</v>
      </c>
    </row>
    <row r="132" spans="1:12" ht="112.5" x14ac:dyDescent="0.3">
      <c r="A132" s="12">
        <v>1512030</v>
      </c>
      <c r="B132" s="12" t="s">
        <v>230</v>
      </c>
      <c r="C132" s="13" t="s">
        <v>231</v>
      </c>
      <c r="D132" s="33" t="s">
        <v>339</v>
      </c>
      <c r="E132" s="51" t="s">
        <v>333</v>
      </c>
      <c r="F132" s="23">
        <v>890000</v>
      </c>
      <c r="G132" s="24"/>
      <c r="H132" s="23">
        <v>890000</v>
      </c>
      <c r="I132" s="28"/>
      <c r="J132" s="29"/>
      <c r="K132" s="30"/>
      <c r="L132" s="21">
        <v>100</v>
      </c>
    </row>
    <row r="133" spans="1:12" ht="75" x14ac:dyDescent="0.3">
      <c r="A133" s="12">
        <v>1514030</v>
      </c>
      <c r="B133" s="12">
        <v>4030</v>
      </c>
      <c r="C133" s="41" t="s">
        <v>243</v>
      </c>
      <c r="D133" s="21" t="s">
        <v>244</v>
      </c>
      <c r="E133" s="51" t="s">
        <v>158</v>
      </c>
      <c r="F133" s="23">
        <v>580000</v>
      </c>
      <c r="G133" s="24"/>
      <c r="H133" s="23"/>
      <c r="I133" s="9"/>
      <c r="J133" s="29"/>
      <c r="K133" s="25">
        <v>580000</v>
      </c>
      <c r="L133" s="21">
        <v>100</v>
      </c>
    </row>
    <row r="134" spans="1:12" ht="75" x14ac:dyDescent="0.3">
      <c r="A134" s="12">
        <v>1514030</v>
      </c>
      <c r="B134" s="12">
        <v>4030</v>
      </c>
      <c r="C134" s="41" t="s">
        <v>243</v>
      </c>
      <c r="D134" s="21" t="s">
        <v>245</v>
      </c>
      <c r="E134" s="51" t="s">
        <v>158</v>
      </c>
      <c r="F134" s="23">
        <v>580000</v>
      </c>
      <c r="G134" s="24"/>
      <c r="H134" s="23"/>
      <c r="I134" s="9"/>
      <c r="J134" s="29"/>
      <c r="K134" s="25">
        <v>580000</v>
      </c>
      <c r="L134" s="21">
        <v>100</v>
      </c>
    </row>
    <row r="135" spans="1:12" ht="75" x14ac:dyDescent="0.3">
      <c r="A135" s="12">
        <v>1514030</v>
      </c>
      <c r="B135" s="12">
        <v>4030</v>
      </c>
      <c r="C135" s="41" t="s">
        <v>243</v>
      </c>
      <c r="D135" s="21" t="s">
        <v>246</v>
      </c>
      <c r="E135" s="51" t="s">
        <v>158</v>
      </c>
      <c r="F135" s="23">
        <v>580000</v>
      </c>
      <c r="G135" s="24"/>
      <c r="H135" s="23"/>
      <c r="I135" s="9"/>
      <c r="J135" s="29"/>
      <c r="K135" s="25">
        <v>580000</v>
      </c>
      <c r="L135" s="21">
        <v>100</v>
      </c>
    </row>
    <row r="136" spans="1:12" ht="75" x14ac:dyDescent="0.3">
      <c r="A136" s="12">
        <v>1514030</v>
      </c>
      <c r="B136" s="12">
        <v>4030</v>
      </c>
      <c r="C136" s="41" t="s">
        <v>243</v>
      </c>
      <c r="D136" s="21" t="s">
        <v>247</v>
      </c>
      <c r="E136" s="51" t="s">
        <v>158</v>
      </c>
      <c r="F136" s="23">
        <v>580000</v>
      </c>
      <c r="G136" s="24"/>
      <c r="H136" s="23"/>
      <c r="I136" s="9"/>
      <c r="J136" s="29"/>
      <c r="K136" s="25">
        <v>580000</v>
      </c>
      <c r="L136" s="21">
        <v>100</v>
      </c>
    </row>
    <row r="137" spans="1:12" ht="75" x14ac:dyDescent="0.3">
      <c r="A137" s="12">
        <v>1514030</v>
      </c>
      <c r="B137" s="12">
        <v>4030</v>
      </c>
      <c r="C137" s="41" t="s">
        <v>243</v>
      </c>
      <c r="D137" s="21" t="s">
        <v>248</v>
      </c>
      <c r="E137" s="51" t="s">
        <v>158</v>
      </c>
      <c r="F137" s="23">
        <v>580000</v>
      </c>
      <c r="G137" s="24"/>
      <c r="H137" s="23"/>
      <c r="I137" s="9"/>
      <c r="J137" s="29"/>
      <c r="K137" s="25">
        <v>580000</v>
      </c>
      <c r="L137" s="21">
        <v>100</v>
      </c>
    </row>
    <row r="138" spans="1:12" ht="112.5" x14ac:dyDescent="0.3">
      <c r="A138" s="12">
        <v>1515031</v>
      </c>
      <c r="B138" s="12">
        <v>5031</v>
      </c>
      <c r="C138" s="33" t="s">
        <v>182</v>
      </c>
      <c r="D138" s="21" t="s">
        <v>249</v>
      </c>
      <c r="E138" s="51" t="s">
        <v>157</v>
      </c>
      <c r="F138" s="25">
        <v>14550000</v>
      </c>
      <c r="G138" s="24"/>
      <c r="H138" s="23"/>
      <c r="I138" s="25">
        <v>550000</v>
      </c>
      <c r="J138" s="23">
        <v>7000000</v>
      </c>
      <c r="K138" s="30">
        <v>7000000</v>
      </c>
      <c r="L138" s="21">
        <v>100</v>
      </c>
    </row>
    <row r="139" spans="1:12" ht="131.25" x14ac:dyDescent="0.3">
      <c r="A139" s="12">
        <v>1515031</v>
      </c>
      <c r="B139" s="12">
        <v>5031</v>
      </c>
      <c r="C139" s="33" t="s">
        <v>182</v>
      </c>
      <c r="D139" s="21" t="s">
        <v>250</v>
      </c>
      <c r="E139" s="51" t="s">
        <v>159</v>
      </c>
      <c r="F139" s="25">
        <v>3950000</v>
      </c>
      <c r="G139" s="24"/>
      <c r="H139" s="23"/>
      <c r="I139" s="9"/>
      <c r="J139" s="23">
        <v>450000</v>
      </c>
      <c r="K139" s="23">
        <v>3500000</v>
      </c>
      <c r="L139" s="21">
        <v>100</v>
      </c>
    </row>
    <row r="140" spans="1:12" ht="150" x14ac:dyDescent="0.3">
      <c r="A140" s="12">
        <v>1515031</v>
      </c>
      <c r="B140" s="12">
        <v>5031</v>
      </c>
      <c r="C140" s="33" t="s">
        <v>182</v>
      </c>
      <c r="D140" s="21" t="s">
        <v>251</v>
      </c>
      <c r="E140" s="51" t="s">
        <v>159</v>
      </c>
      <c r="F140" s="25">
        <v>3750000</v>
      </c>
      <c r="G140" s="24"/>
      <c r="H140" s="23"/>
      <c r="I140" s="9"/>
      <c r="J140" s="23">
        <v>250000</v>
      </c>
      <c r="K140" s="23">
        <v>3500000</v>
      </c>
      <c r="L140" s="21">
        <v>100</v>
      </c>
    </row>
    <row r="141" spans="1:12" ht="150" x14ac:dyDescent="0.3">
      <c r="A141" s="12">
        <v>1515031</v>
      </c>
      <c r="B141" s="12">
        <v>5031</v>
      </c>
      <c r="C141" s="33" t="s">
        <v>182</v>
      </c>
      <c r="D141" s="21" t="s">
        <v>252</v>
      </c>
      <c r="E141" s="51" t="s">
        <v>159</v>
      </c>
      <c r="F141" s="25">
        <v>3750000</v>
      </c>
      <c r="G141" s="24"/>
      <c r="H141" s="23"/>
      <c r="I141" s="9"/>
      <c r="J141" s="23">
        <v>250000</v>
      </c>
      <c r="K141" s="23">
        <v>3500000</v>
      </c>
      <c r="L141" s="21">
        <v>100</v>
      </c>
    </row>
    <row r="142" spans="1:12" ht="93.75" x14ac:dyDescent="0.3">
      <c r="A142" s="14">
        <v>1515046</v>
      </c>
      <c r="B142" s="14">
        <v>5046</v>
      </c>
      <c r="C142" s="22" t="s">
        <v>131</v>
      </c>
      <c r="D142" s="13" t="s">
        <v>91</v>
      </c>
      <c r="E142" s="51" t="s">
        <v>139</v>
      </c>
      <c r="F142" s="23">
        <v>85271968</v>
      </c>
      <c r="G142" s="27">
        <v>571961</v>
      </c>
      <c r="H142" s="23">
        <v>5989357</v>
      </c>
      <c r="I142" s="28"/>
      <c r="J142" s="29"/>
      <c r="K142" s="29"/>
      <c r="L142" s="21">
        <v>100</v>
      </c>
    </row>
    <row r="143" spans="1:12" ht="112.5" x14ac:dyDescent="0.3">
      <c r="A143" s="14">
        <v>1515046</v>
      </c>
      <c r="B143" s="14">
        <v>5046</v>
      </c>
      <c r="C143" s="52" t="s">
        <v>131</v>
      </c>
      <c r="D143" s="13" t="s">
        <v>92</v>
      </c>
      <c r="E143" s="51" t="s">
        <v>64</v>
      </c>
      <c r="F143" s="23">
        <v>2928193</v>
      </c>
      <c r="G143" s="29">
        <v>2928192</v>
      </c>
      <c r="H143" s="29"/>
      <c r="I143" s="28"/>
      <c r="J143" s="29"/>
      <c r="K143" s="30"/>
      <c r="L143" s="21">
        <v>100</v>
      </c>
    </row>
    <row r="144" spans="1:12" ht="131.25" x14ac:dyDescent="0.3">
      <c r="A144" s="14">
        <v>1516011</v>
      </c>
      <c r="B144" s="14">
        <v>6011</v>
      </c>
      <c r="C144" s="52" t="s">
        <v>253</v>
      </c>
      <c r="D144" s="13" t="s">
        <v>254</v>
      </c>
      <c r="E144" s="51" t="s">
        <v>236</v>
      </c>
      <c r="F144" s="28">
        <v>300000</v>
      </c>
      <c r="G144" s="27"/>
      <c r="H144" s="29"/>
      <c r="I144" s="28">
        <v>300000</v>
      </c>
      <c r="J144" s="29"/>
      <c r="K144" s="30"/>
      <c r="L144" s="21">
        <v>100</v>
      </c>
    </row>
    <row r="145" spans="1:12" ht="56.25" x14ac:dyDescent="0.3">
      <c r="A145" s="14">
        <v>1516011</v>
      </c>
      <c r="B145" s="14">
        <v>6011</v>
      </c>
      <c r="C145" s="52" t="s">
        <v>253</v>
      </c>
      <c r="D145" s="33" t="s">
        <v>255</v>
      </c>
      <c r="E145" s="51" t="s">
        <v>236</v>
      </c>
      <c r="F145" s="28">
        <v>300000</v>
      </c>
      <c r="G145" s="27"/>
      <c r="H145" s="29"/>
      <c r="I145" s="28">
        <v>300000</v>
      </c>
      <c r="J145" s="29"/>
      <c r="K145" s="30"/>
      <c r="L145" s="21">
        <v>100</v>
      </c>
    </row>
    <row r="146" spans="1:12" ht="56.25" x14ac:dyDescent="0.3">
      <c r="A146" s="14">
        <v>1516011</v>
      </c>
      <c r="B146" s="14">
        <v>6011</v>
      </c>
      <c r="C146" s="52" t="s">
        <v>253</v>
      </c>
      <c r="D146" s="33" t="s">
        <v>256</v>
      </c>
      <c r="E146" s="51" t="s">
        <v>236</v>
      </c>
      <c r="F146" s="28">
        <v>500000</v>
      </c>
      <c r="G146" s="27"/>
      <c r="H146" s="29"/>
      <c r="I146" s="28">
        <v>500000</v>
      </c>
      <c r="J146" s="29"/>
      <c r="K146" s="30"/>
      <c r="L146" s="21">
        <v>100</v>
      </c>
    </row>
    <row r="147" spans="1:12" ht="34.9" customHeight="1" x14ac:dyDescent="0.3">
      <c r="A147" s="14">
        <v>1516015</v>
      </c>
      <c r="B147" s="14">
        <v>6015</v>
      </c>
      <c r="C147" s="22" t="s">
        <v>258</v>
      </c>
      <c r="D147" s="41" t="s">
        <v>259</v>
      </c>
      <c r="E147" s="51" t="s">
        <v>236</v>
      </c>
      <c r="F147" s="28">
        <v>13680000</v>
      </c>
      <c r="G147" s="27"/>
      <c r="H147" s="29"/>
      <c r="I147" s="28">
        <v>13680000</v>
      </c>
      <c r="J147" s="29"/>
      <c r="K147" s="30"/>
      <c r="L147" s="21">
        <v>100</v>
      </c>
    </row>
    <row r="148" spans="1:12" ht="56.25" x14ac:dyDescent="0.3">
      <c r="A148" s="14">
        <v>1516017</v>
      </c>
      <c r="B148" s="14">
        <v>6017</v>
      </c>
      <c r="C148" s="22" t="s">
        <v>260</v>
      </c>
      <c r="D148" s="33" t="s">
        <v>261</v>
      </c>
      <c r="E148" s="51" t="s">
        <v>236</v>
      </c>
      <c r="F148" s="28">
        <v>500000</v>
      </c>
      <c r="G148" s="27"/>
      <c r="H148" s="29"/>
      <c r="I148" s="28">
        <v>500000</v>
      </c>
      <c r="J148" s="29"/>
      <c r="K148" s="30"/>
      <c r="L148" s="21">
        <v>100</v>
      </c>
    </row>
    <row r="149" spans="1:12" ht="75" x14ac:dyDescent="0.3">
      <c r="A149" s="14" t="s">
        <v>58</v>
      </c>
      <c r="B149" s="14" t="s">
        <v>40</v>
      </c>
      <c r="C149" s="22" t="s">
        <v>42</v>
      </c>
      <c r="D149" s="13" t="s">
        <v>94</v>
      </c>
      <c r="E149" s="31" t="s">
        <v>64</v>
      </c>
      <c r="F149" s="23">
        <v>14482183</v>
      </c>
      <c r="G149" s="27">
        <v>11316515</v>
      </c>
      <c r="H149" s="29"/>
      <c r="I149" s="28"/>
      <c r="J149" s="29"/>
      <c r="K149" s="30"/>
      <c r="L149" s="21">
        <v>100</v>
      </c>
    </row>
    <row r="150" spans="1:12" ht="75" x14ac:dyDescent="0.3">
      <c r="A150" s="14" t="s">
        <v>58</v>
      </c>
      <c r="B150" s="14" t="s">
        <v>40</v>
      </c>
      <c r="C150" s="22" t="s">
        <v>42</v>
      </c>
      <c r="D150" s="13" t="s">
        <v>180</v>
      </c>
      <c r="E150" s="31" t="s">
        <v>64</v>
      </c>
      <c r="F150" s="23">
        <v>1945575</v>
      </c>
      <c r="G150" s="27">
        <v>1711268</v>
      </c>
      <c r="H150" s="29"/>
      <c r="I150" s="28"/>
      <c r="J150" s="29"/>
      <c r="K150" s="30"/>
      <c r="L150" s="21">
        <v>100</v>
      </c>
    </row>
    <row r="151" spans="1:12" ht="75" x14ac:dyDescent="0.3">
      <c r="A151" s="14" t="s">
        <v>58</v>
      </c>
      <c r="B151" s="14" t="s">
        <v>40</v>
      </c>
      <c r="C151" s="22" t="s">
        <v>42</v>
      </c>
      <c r="D151" s="13" t="s">
        <v>95</v>
      </c>
      <c r="E151" s="31" t="s">
        <v>64</v>
      </c>
      <c r="F151" s="23">
        <v>1055434</v>
      </c>
      <c r="G151" s="27">
        <v>920795</v>
      </c>
      <c r="H151" s="29"/>
      <c r="I151" s="28"/>
      <c r="J151" s="29"/>
      <c r="K151" s="30"/>
      <c r="L151" s="21">
        <v>100</v>
      </c>
    </row>
    <row r="152" spans="1:12" ht="75" x14ac:dyDescent="0.3">
      <c r="A152" s="14" t="s">
        <v>58</v>
      </c>
      <c r="B152" s="14" t="s">
        <v>40</v>
      </c>
      <c r="C152" s="22" t="s">
        <v>42</v>
      </c>
      <c r="D152" s="13" t="s">
        <v>96</v>
      </c>
      <c r="E152" s="31" t="s">
        <v>64</v>
      </c>
      <c r="F152" s="23">
        <v>771947</v>
      </c>
      <c r="G152" s="27">
        <v>566011</v>
      </c>
      <c r="H152" s="29"/>
      <c r="I152" s="28"/>
      <c r="J152" s="29"/>
      <c r="K152" s="30"/>
      <c r="L152" s="21">
        <v>100</v>
      </c>
    </row>
    <row r="153" spans="1:12" ht="75" x14ac:dyDescent="0.3">
      <c r="A153" s="14" t="s">
        <v>58</v>
      </c>
      <c r="B153" s="14" t="s">
        <v>40</v>
      </c>
      <c r="C153" s="22" t="s">
        <v>42</v>
      </c>
      <c r="D153" s="13" t="s">
        <v>97</v>
      </c>
      <c r="E153" s="53" t="s">
        <v>64</v>
      </c>
      <c r="F153" s="23">
        <v>1499998</v>
      </c>
      <c r="G153" s="27">
        <v>1241850</v>
      </c>
      <c r="H153" s="29"/>
      <c r="I153" s="28"/>
      <c r="J153" s="29"/>
      <c r="K153" s="30"/>
      <c r="L153" s="21">
        <v>100</v>
      </c>
    </row>
    <row r="154" spans="1:12" ht="75" x14ac:dyDescent="0.3">
      <c r="A154" s="14" t="s">
        <v>58</v>
      </c>
      <c r="B154" s="14" t="s">
        <v>40</v>
      </c>
      <c r="C154" s="22" t="s">
        <v>42</v>
      </c>
      <c r="D154" s="13" t="s">
        <v>98</v>
      </c>
      <c r="E154" s="53" t="s">
        <v>64</v>
      </c>
      <c r="F154" s="23">
        <v>1595564</v>
      </c>
      <c r="G154" s="27">
        <v>1366254</v>
      </c>
      <c r="H154" s="29"/>
      <c r="I154" s="28"/>
      <c r="J154" s="29"/>
      <c r="K154" s="30"/>
      <c r="L154" s="21">
        <v>100</v>
      </c>
    </row>
    <row r="155" spans="1:12" ht="75" x14ac:dyDescent="0.3">
      <c r="A155" s="14" t="s">
        <v>58</v>
      </c>
      <c r="B155" s="14" t="s">
        <v>40</v>
      </c>
      <c r="C155" s="22" t="s">
        <v>42</v>
      </c>
      <c r="D155" s="13" t="s">
        <v>196</v>
      </c>
      <c r="E155" s="53" t="s">
        <v>64</v>
      </c>
      <c r="F155" s="23">
        <v>1891727</v>
      </c>
      <c r="G155" s="27">
        <v>1521048</v>
      </c>
      <c r="H155" s="29"/>
      <c r="I155" s="28"/>
      <c r="J155" s="29"/>
      <c r="K155" s="30"/>
      <c r="L155" s="21">
        <v>100</v>
      </c>
    </row>
    <row r="156" spans="1:12" ht="93.75" x14ac:dyDescent="0.3">
      <c r="A156" s="14" t="s">
        <v>58</v>
      </c>
      <c r="B156" s="14" t="s">
        <v>40</v>
      </c>
      <c r="C156" s="22" t="s">
        <v>42</v>
      </c>
      <c r="D156" s="13" t="s">
        <v>193</v>
      </c>
      <c r="E156" s="53" t="s">
        <v>207</v>
      </c>
      <c r="F156" s="23">
        <v>5898037</v>
      </c>
      <c r="G156" s="27">
        <v>4673982</v>
      </c>
      <c r="H156" s="29"/>
      <c r="I156" s="28"/>
      <c r="J156" s="29"/>
      <c r="K156" s="30"/>
      <c r="L156" s="21">
        <v>100</v>
      </c>
    </row>
    <row r="157" spans="1:12" ht="75" x14ac:dyDescent="0.3">
      <c r="A157" s="14" t="s">
        <v>58</v>
      </c>
      <c r="B157" s="14" t="s">
        <v>40</v>
      </c>
      <c r="C157" s="22" t="s">
        <v>42</v>
      </c>
      <c r="D157" s="13" t="s">
        <v>99</v>
      </c>
      <c r="E157" s="53" t="s">
        <v>165</v>
      </c>
      <c r="F157" s="23">
        <v>34330494</v>
      </c>
      <c r="G157" s="27">
        <v>13352122</v>
      </c>
      <c r="H157" s="29">
        <v>3773835</v>
      </c>
      <c r="I157" s="28"/>
      <c r="J157" s="29"/>
      <c r="K157" s="30"/>
      <c r="L157" s="21">
        <v>100</v>
      </c>
    </row>
    <row r="158" spans="1:12" ht="75" x14ac:dyDescent="0.25">
      <c r="A158" s="14">
        <v>1516030</v>
      </c>
      <c r="B158" s="14" t="s">
        <v>40</v>
      </c>
      <c r="C158" s="22" t="s">
        <v>42</v>
      </c>
      <c r="D158" s="22" t="s">
        <v>340</v>
      </c>
      <c r="E158" s="14">
        <v>2021</v>
      </c>
      <c r="F158" s="23">
        <v>100000</v>
      </c>
      <c r="G158" s="27"/>
      <c r="H158" s="23">
        <v>100000</v>
      </c>
      <c r="I158" s="28"/>
      <c r="J158" s="29"/>
      <c r="K158" s="30"/>
      <c r="L158" s="21">
        <v>100</v>
      </c>
    </row>
    <row r="159" spans="1:12" ht="56.25" x14ac:dyDescent="0.25">
      <c r="A159" s="14">
        <v>1516030</v>
      </c>
      <c r="B159" s="14" t="s">
        <v>40</v>
      </c>
      <c r="C159" s="22" t="s">
        <v>42</v>
      </c>
      <c r="D159" s="22" t="s">
        <v>341</v>
      </c>
      <c r="E159" s="14">
        <v>2021</v>
      </c>
      <c r="F159" s="23">
        <v>250000</v>
      </c>
      <c r="G159" s="27"/>
      <c r="H159" s="23">
        <v>250000</v>
      </c>
      <c r="I159" s="28"/>
      <c r="J159" s="29"/>
      <c r="K159" s="30"/>
      <c r="L159" s="21">
        <v>100</v>
      </c>
    </row>
    <row r="160" spans="1:12" ht="75" x14ac:dyDescent="0.25">
      <c r="A160" s="14">
        <v>1516030</v>
      </c>
      <c r="B160" s="14" t="s">
        <v>40</v>
      </c>
      <c r="C160" s="22" t="s">
        <v>42</v>
      </c>
      <c r="D160" s="22" t="s">
        <v>342</v>
      </c>
      <c r="E160" s="14">
        <v>2021</v>
      </c>
      <c r="F160" s="23">
        <v>150000</v>
      </c>
      <c r="G160" s="27"/>
      <c r="H160" s="23">
        <v>150000</v>
      </c>
      <c r="I160" s="28"/>
      <c r="J160" s="29"/>
      <c r="K160" s="30"/>
      <c r="L160" s="21">
        <v>100</v>
      </c>
    </row>
    <row r="161" spans="1:12" ht="56.25" x14ac:dyDescent="0.25">
      <c r="A161" s="14">
        <v>1516030</v>
      </c>
      <c r="B161" s="14" t="s">
        <v>40</v>
      </c>
      <c r="C161" s="22" t="s">
        <v>42</v>
      </c>
      <c r="D161" s="22" t="s">
        <v>343</v>
      </c>
      <c r="E161" s="14">
        <v>2021</v>
      </c>
      <c r="F161" s="23">
        <v>150000</v>
      </c>
      <c r="G161" s="27"/>
      <c r="H161" s="23">
        <v>150000</v>
      </c>
      <c r="I161" s="28"/>
      <c r="J161" s="29"/>
      <c r="K161" s="30"/>
      <c r="L161" s="21">
        <v>100</v>
      </c>
    </row>
    <row r="162" spans="1:12" ht="56.25" x14ac:dyDescent="0.25">
      <c r="A162" s="14">
        <v>1516030</v>
      </c>
      <c r="B162" s="14" t="s">
        <v>40</v>
      </c>
      <c r="C162" s="22" t="s">
        <v>42</v>
      </c>
      <c r="D162" s="22" t="s">
        <v>344</v>
      </c>
      <c r="E162" s="14">
        <v>2021</v>
      </c>
      <c r="F162" s="23">
        <v>300000</v>
      </c>
      <c r="G162" s="27"/>
      <c r="H162" s="23">
        <v>300000</v>
      </c>
      <c r="I162" s="28"/>
      <c r="J162" s="29"/>
      <c r="K162" s="30"/>
      <c r="L162" s="21">
        <v>100</v>
      </c>
    </row>
    <row r="163" spans="1:12" ht="37.5" x14ac:dyDescent="0.25">
      <c r="A163" s="14">
        <v>1516030</v>
      </c>
      <c r="B163" s="14" t="s">
        <v>40</v>
      </c>
      <c r="C163" s="22" t="s">
        <v>42</v>
      </c>
      <c r="D163" s="22" t="s">
        <v>262</v>
      </c>
      <c r="E163" s="14">
        <v>2022</v>
      </c>
      <c r="F163" s="23">
        <v>500000</v>
      </c>
      <c r="G163" s="27"/>
      <c r="H163" s="23"/>
      <c r="I163" s="28">
        <v>500000</v>
      </c>
      <c r="J163" s="29"/>
      <c r="K163" s="30"/>
      <c r="L163" s="21">
        <v>100</v>
      </c>
    </row>
    <row r="164" spans="1:12" ht="56.25" x14ac:dyDescent="0.25">
      <c r="A164" s="14">
        <v>1516030</v>
      </c>
      <c r="B164" s="14" t="s">
        <v>40</v>
      </c>
      <c r="C164" s="22" t="s">
        <v>42</v>
      </c>
      <c r="D164" s="22" t="s">
        <v>345</v>
      </c>
      <c r="E164" s="14">
        <v>2021</v>
      </c>
      <c r="F164" s="23">
        <v>650000</v>
      </c>
      <c r="G164" s="27"/>
      <c r="H164" s="23">
        <v>500000</v>
      </c>
      <c r="I164" s="28">
        <v>150000</v>
      </c>
      <c r="J164" s="29"/>
      <c r="K164" s="30"/>
      <c r="L164" s="21">
        <v>100</v>
      </c>
    </row>
    <row r="165" spans="1:12" ht="93.75" x14ac:dyDescent="0.25">
      <c r="A165" s="14">
        <v>1516030</v>
      </c>
      <c r="B165" s="14" t="s">
        <v>40</v>
      </c>
      <c r="C165" s="22" t="s">
        <v>42</v>
      </c>
      <c r="D165" s="22" t="s">
        <v>346</v>
      </c>
      <c r="E165" s="14">
        <v>2021</v>
      </c>
      <c r="F165" s="23">
        <v>1000000</v>
      </c>
      <c r="G165" s="27"/>
      <c r="H165" s="23">
        <v>1000000</v>
      </c>
      <c r="I165" s="28"/>
      <c r="J165" s="29"/>
      <c r="K165" s="30"/>
      <c r="L165" s="21">
        <v>100</v>
      </c>
    </row>
    <row r="166" spans="1:12" ht="93.75" x14ac:dyDescent="0.3">
      <c r="A166" s="14">
        <v>1516030</v>
      </c>
      <c r="B166" s="14" t="s">
        <v>40</v>
      </c>
      <c r="C166" s="22" t="s">
        <v>42</v>
      </c>
      <c r="D166" s="50" t="s">
        <v>263</v>
      </c>
      <c r="E166" s="14">
        <v>2022</v>
      </c>
      <c r="F166" s="23">
        <v>800000</v>
      </c>
      <c r="G166" s="27"/>
      <c r="H166" s="23"/>
      <c r="I166" s="28">
        <v>800000</v>
      </c>
      <c r="J166" s="29"/>
      <c r="K166" s="30"/>
      <c r="L166" s="21">
        <v>100</v>
      </c>
    </row>
    <row r="167" spans="1:12" ht="56.25" x14ac:dyDescent="0.25">
      <c r="A167" s="14">
        <v>1516030</v>
      </c>
      <c r="B167" s="14" t="s">
        <v>40</v>
      </c>
      <c r="C167" s="22" t="s">
        <v>42</v>
      </c>
      <c r="D167" s="22" t="s">
        <v>347</v>
      </c>
      <c r="E167" s="14">
        <v>2021</v>
      </c>
      <c r="F167" s="23">
        <v>500000</v>
      </c>
      <c r="G167" s="27"/>
      <c r="H167" s="23">
        <v>500000</v>
      </c>
      <c r="I167" s="28"/>
      <c r="J167" s="29"/>
      <c r="K167" s="30"/>
      <c r="L167" s="21">
        <v>100</v>
      </c>
    </row>
    <row r="168" spans="1:12" ht="75" x14ac:dyDescent="0.3">
      <c r="A168" s="12" t="s">
        <v>58</v>
      </c>
      <c r="B168" s="12" t="s">
        <v>40</v>
      </c>
      <c r="C168" s="13" t="s">
        <v>42</v>
      </c>
      <c r="D168" s="13" t="s">
        <v>94</v>
      </c>
      <c r="E168" s="31" t="s">
        <v>124</v>
      </c>
      <c r="F168" s="23">
        <v>14482183</v>
      </c>
      <c r="G168" s="27"/>
      <c r="H168" s="23">
        <v>20000</v>
      </c>
      <c r="I168" s="28"/>
      <c r="J168" s="29"/>
      <c r="K168" s="30"/>
      <c r="L168" s="21">
        <v>100</v>
      </c>
    </row>
    <row r="169" spans="1:12" ht="75" x14ac:dyDescent="0.3">
      <c r="A169" s="12" t="s">
        <v>58</v>
      </c>
      <c r="B169" s="12" t="s">
        <v>40</v>
      </c>
      <c r="C169" s="13" t="s">
        <v>42</v>
      </c>
      <c r="D169" s="13" t="s">
        <v>348</v>
      </c>
      <c r="E169" s="31" t="s">
        <v>374</v>
      </c>
      <c r="F169" s="23">
        <v>1500000</v>
      </c>
      <c r="G169" s="27"/>
      <c r="H169" s="23">
        <v>500000</v>
      </c>
      <c r="I169" s="28">
        <v>1000000</v>
      </c>
      <c r="J169" s="29"/>
      <c r="K169" s="30"/>
      <c r="L169" s="21">
        <v>100</v>
      </c>
    </row>
    <row r="170" spans="1:12" ht="21" customHeight="1" x14ac:dyDescent="0.3">
      <c r="A170" s="12" t="s">
        <v>58</v>
      </c>
      <c r="B170" s="12" t="s">
        <v>40</v>
      </c>
      <c r="C170" s="13" t="s">
        <v>42</v>
      </c>
      <c r="D170" s="10" t="s">
        <v>264</v>
      </c>
      <c r="E170" s="31" t="s">
        <v>236</v>
      </c>
      <c r="F170" s="23">
        <v>500000</v>
      </c>
      <c r="G170" s="27"/>
      <c r="H170" s="23"/>
      <c r="I170" s="28">
        <v>500000</v>
      </c>
      <c r="J170" s="29"/>
      <c r="K170" s="30"/>
      <c r="L170" s="21">
        <v>100</v>
      </c>
    </row>
    <row r="171" spans="1:12" ht="75" x14ac:dyDescent="0.3">
      <c r="A171" s="14" t="s">
        <v>62</v>
      </c>
      <c r="B171" s="14" t="s">
        <v>51</v>
      </c>
      <c r="C171" s="22" t="s">
        <v>52</v>
      </c>
      <c r="D171" s="13" t="s">
        <v>100</v>
      </c>
      <c r="E171" s="31">
        <v>2020</v>
      </c>
      <c r="F171" s="23">
        <v>268557</v>
      </c>
      <c r="G171" s="27">
        <v>268556</v>
      </c>
      <c r="H171" s="29"/>
      <c r="I171" s="28"/>
      <c r="J171" s="29"/>
      <c r="K171" s="30"/>
      <c r="L171" s="21">
        <v>100</v>
      </c>
    </row>
    <row r="172" spans="1:12" ht="56.25" x14ac:dyDescent="0.25">
      <c r="A172" s="14">
        <v>1516090</v>
      </c>
      <c r="B172" s="14" t="s">
        <v>51</v>
      </c>
      <c r="C172" s="22" t="s">
        <v>52</v>
      </c>
      <c r="D172" s="22" t="s">
        <v>349</v>
      </c>
      <c r="E172" s="14">
        <v>2021</v>
      </c>
      <c r="F172" s="23">
        <v>31000</v>
      </c>
      <c r="G172" s="24"/>
      <c r="H172" s="23">
        <v>31000</v>
      </c>
      <c r="I172" s="28"/>
      <c r="J172" s="29"/>
      <c r="K172" s="30"/>
      <c r="L172" s="21">
        <v>100</v>
      </c>
    </row>
    <row r="173" spans="1:12" ht="56.25" x14ac:dyDescent="0.25">
      <c r="A173" s="14">
        <v>1516090</v>
      </c>
      <c r="B173" s="14" t="s">
        <v>51</v>
      </c>
      <c r="C173" s="22" t="s">
        <v>52</v>
      </c>
      <c r="D173" s="22" t="s">
        <v>350</v>
      </c>
      <c r="E173" s="14">
        <v>2021</v>
      </c>
      <c r="F173" s="23">
        <v>36000</v>
      </c>
      <c r="G173" s="24"/>
      <c r="H173" s="23">
        <v>36000</v>
      </c>
      <c r="I173" s="28"/>
      <c r="J173" s="29"/>
      <c r="K173" s="30"/>
      <c r="L173" s="21">
        <v>100</v>
      </c>
    </row>
    <row r="174" spans="1:12" ht="56.25" x14ac:dyDescent="0.25">
      <c r="A174" s="14">
        <v>1516090</v>
      </c>
      <c r="B174" s="14" t="s">
        <v>51</v>
      </c>
      <c r="C174" s="22" t="s">
        <v>52</v>
      </c>
      <c r="D174" s="22" t="s">
        <v>351</v>
      </c>
      <c r="E174" s="14">
        <v>2021</v>
      </c>
      <c r="F174" s="23">
        <v>31500</v>
      </c>
      <c r="G174" s="24"/>
      <c r="H174" s="23">
        <v>31500</v>
      </c>
      <c r="I174" s="28"/>
      <c r="J174" s="29"/>
      <c r="K174" s="30"/>
      <c r="L174" s="21">
        <v>100</v>
      </c>
    </row>
    <row r="175" spans="1:12" ht="56.25" x14ac:dyDescent="0.25">
      <c r="A175" s="14">
        <v>1516090</v>
      </c>
      <c r="B175" s="14" t="s">
        <v>51</v>
      </c>
      <c r="C175" s="22" t="s">
        <v>52</v>
      </c>
      <c r="D175" s="22" t="s">
        <v>352</v>
      </c>
      <c r="E175" s="14">
        <v>2021</v>
      </c>
      <c r="F175" s="23">
        <v>36000</v>
      </c>
      <c r="G175" s="24"/>
      <c r="H175" s="23">
        <v>36000</v>
      </c>
      <c r="I175" s="28"/>
      <c r="J175" s="29"/>
      <c r="K175" s="30"/>
      <c r="L175" s="21">
        <v>100</v>
      </c>
    </row>
    <row r="176" spans="1:12" ht="56.25" x14ac:dyDescent="0.3">
      <c r="A176" s="14">
        <v>1516090</v>
      </c>
      <c r="B176" s="14" t="s">
        <v>51</v>
      </c>
      <c r="C176" s="22" t="s">
        <v>52</v>
      </c>
      <c r="D176" s="33" t="s">
        <v>353</v>
      </c>
      <c r="E176" s="14">
        <v>2021</v>
      </c>
      <c r="F176" s="23">
        <v>20300</v>
      </c>
      <c r="G176" s="24"/>
      <c r="H176" s="23">
        <v>20300</v>
      </c>
      <c r="I176" s="28"/>
      <c r="J176" s="29"/>
      <c r="K176" s="30"/>
      <c r="L176" s="21">
        <v>100</v>
      </c>
    </row>
    <row r="177" spans="1:12" ht="75" x14ac:dyDescent="0.25">
      <c r="A177" s="14">
        <v>1516090</v>
      </c>
      <c r="B177" s="14" t="s">
        <v>51</v>
      </c>
      <c r="C177" s="22" t="s">
        <v>52</v>
      </c>
      <c r="D177" s="32" t="s">
        <v>354</v>
      </c>
      <c r="E177" s="14">
        <v>2021</v>
      </c>
      <c r="F177" s="23">
        <v>20000</v>
      </c>
      <c r="G177" s="24"/>
      <c r="H177" s="23">
        <v>20000</v>
      </c>
      <c r="I177" s="28"/>
      <c r="J177" s="29"/>
      <c r="K177" s="30"/>
      <c r="L177" s="21">
        <v>100</v>
      </c>
    </row>
    <row r="178" spans="1:12" ht="56.25" x14ac:dyDescent="0.3">
      <c r="A178" s="14">
        <v>1516090</v>
      </c>
      <c r="B178" s="14" t="s">
        <v>51</v>
      </c>
      <c r="C178" s="22" t="s">
        <v>52</v>
      </c>
      <c r="D178" s="33" t="s">
        <v>355</v>
      </c>
      <c r="E178" s="14">
        <v>2021</v>
      </c>
      <c r="F178" s="23">
        <v>35000</v>
      </c>
      <c r="G178" s="24"/>
      <c r="H178" s="23">
        <v>35000</v>
      </c>
      <c r="I178" s="28"/>
      <c r="J178" s="29"/>
      <c r="K178" s="30"/>
      <c r="L178" s="21">
        <v>100</v>
      </c>
    </row>
    <row r="179" spans="1:12" ht="56.25" x14ac:dyDescent="0.3">
      <c r="A179" s="14">
        <v>1516090</v>
      </c>
      <c r="B179" s="14" t="s">
        <v>51</v>
      </c>
      <c r="C179" s="22" t="s">
        <v>52</v>
      </c>
      <c r="D179" s="33" t="s">
        <v>356</v>
      </c>
      <c r="E179" s="14">
        <v>2021</v>
      </c>
      <c r="F179" s="23">
        <v>26000</v>
      </c>
      <c r="G179" s="24"/>
      <c r="H179" s="23">
        <v>26000</v>
      </c>
      <c r="I179" s="28"/>
      <c r="J179" s="29"/>
      <c r="K179" s="30"/>
      <c r="L179" s="21">
        <v>100</v>
      </c>
    </row>
    <row r="180" spans="1:12" ht="75" x14ac:dyDescent="0.25">
      <c r="A180" s="14">
        <v>1516090</v>
      </c>
      <c r="B180" s="14" t="s">
        <v>51</v>
      </c>
      <c r="C180" s="22" t="s">
        <v>52</v>
      </c>
      <c r="D180" s="32" t="s">
        <v>357</v>
      </c>
      <c r="E180" s="14">
        <v>2021</v>
      </c>
      <c r="F180" s="23">
        <v>33200</v>
      </c>
      <c r="G180" s="24"/>
      <c r="H180" s="23">
        <v>33200</v>
      </c>
      <c r="I180" s="28"/>
      <c r="J180" s="29"/>
      <c r="K180" s="30"/>
      <c r="L180" s="21">
        <v>100</v>
      </c>
    </row>
    <row r="181" spans="1:12" ht="56.25" x14ac:dyDescent="0.25">
      <c r="A181" s="14">
        <v>1516090</v>
      </c>
      <c r="B181" s="14" t="s">
        <v>51</v>
      </c>
      <c r="C181" s="22" t="s">
        <v>52</v>
      </c>
      <c r="D181" s="22" t="s">
        <v>358</v>
      </c>
      <c r="E181" s="14">
        <v>2021</v>
      </c>
      <c r="F181" s="23">
        <v>22700</v>
      </c>
      <c r="G181" s="24"/>
      <c r="H181" s="23">
        <v>22700</v>
      </c>
      <c r="I181" s="28"/>
      <c r="J181" s="29"/>
      <c r="K181" s="30"/>
      <c r="L181" s="21">
        <v>100</v>
      </c>
    </row>
    <row r="182" spans="1:12" ht="56.25" x14ac:dyDescent="0.25">
      <c r="A182" s="14">
        <v>1516090</v>
      </c>
      <c r="B182" s="14" t="s">
        <v>51</v>
      </c>
      <c r="C182" s="22" t="s">
        <v>52</v>
      </c>
      <c r="D182" s="22" t="s">
        <v>359</v>
      </c>
      <c r="E182" s="14">
        <v>2021</v>
      </c>
      <c r="F182" s="23">
        <v>35000</v>
      </c>
      <c r="G182" s="24"/>
      <c r="H182" s="23">
        <v>35000</v>
      </c>
      <c r="I182" s="28"/>
      <c r="J182" s="29"/>
      <c r="K182" s="30"/>
      <c r="L182" s="21">
        <v>100</v>
      </c>
    </row>
    <row r="183" spans="1:12" ht="56.25" x14ac:dyDescent="0.25">
      <c r="A183" s="14">
        <v>1516090</v>
      </c>
      <c r="B183" s="14" t="s">
        <v>51</v>
      </c>
      <c r="C183" s="22" t="s">
        <v>52</v>
      </c>
      <c r="D183" s="22" t="s">
        <v>360</v>
      </c>
      <c r="E183" s="14">
        <v>2021</v>
      </c>
      <c r="F183" s="23">
        <v>27600</v>
      </c>
      <c r="G183" s="24"/>
      <c r="H183" s="23">
        <v>27600</v>
      </c>
      <c r="I183" s="28"/>
      <c r="J183" s="29"/>
      <c r="K183" s="30"/>
      <c r="L183" s="21">
        <v>100</v>
      </c>
    </row>
    <row r="184" spans="1:12" ht="56.25" x14ac:dyDescent="0.25">
      <c r="A184" s="14">
        <v>1516090</v>
      </c>
      <c r="B184" s="14" t="s">
        <v>51</v>
      </c>
      <c r="C184" s="22" t="s">
        <v>52</v>
      </c>
      <c r="D184" s="22" t="s">
        <v>361</v>
      </c>
      <c r="E184" s="14">
        <v>2021</v>
      </c>
      <c r="F184" s="23">
        <v>27700</v>
      </c>
      <c r="G184" s="24"/>
      <c r="H184" s="23">
        <v>27700</v>
      </c>
      <c r="I184" s="28"/>
      <c r="J184" s="29"/>
      <c r="K184" s="30"/>
      <c r="L184" s="21">
        <v>100</v>
      </c>
    </row>
    <row r="185" spans="1:12" ht="56.25" x14ac:dyDescent="0.25">
      <c r="A185" s="14">
        <v>1516090</v>
      </c>
      <c r="B185" s="14" t="s">
        <v>51</v>
      </c>
      <c r="C185" s="22" t="s">
        <v>52</v>
      </c>
      <c r="D185" s="22" t="s">
        <v>362</v>
      </c>
      <c r="E185" s="14">
        <v>2021</v>
      </c>
      <c r="F185" s="23">
        <v>27500</v>
      </c>
      <c r="G185" s="24"/>
      <c r="H185" s="23">
        <v>27500</v>
      </c>
      <c r="I185" s="28"/>
      <c r="J185" s="29"/>
      <c r="K185" s="30"/>
      <c r="L185" s="21">
        <v>100</v>
      </c>
    </row>
    <row r="186" spans="1:12" ht="56.25" x14ac:dyDescent="0.25">
      <c r="A186" s="14">
        <v>1516090</v>
      </c>
      <c r="B186" s="14" t="s">
        <v>51</v>
      </c>
      <c r="C186" s="22" t="s">
        <v>52</v>
      </c>
      <c r="D186" s="22" t="s">
        <v>363</v>
      </c>
      <c r="E186" s="14">
        <v>2021</v>
      </c>
      <c r="F186" s="23">
        <v>27500</v>
      </c>
      <c r="G186" s="24"/>
      <c r="H186" s="23">
        <v>27500</v>
      </c>
      <c r="I186" s="28"/>
      <c r="J186" s="29"/>
      <c r="K186" s="30"/>
      <c r="L186" s="21">
        <v>100</v>
      </c>
    </row>
    <row r="187" spans="1:12" ht="56.25" x14ac:dyDescent="0.25">
      <c r="A187" s="14">
        <v>1516090</v>
      </c>
      <c r="B187" s="14" t="s">
        <v>51</v>
      </c>
      <c r="C187" s="22" t="s">
        <v>52</v>
      </c>
      <c r="D187" s="22" t="s">
        <v>364</v>
      </c>
      <c r="E187" s="14">
        <v>2021</v>
      </c>
      <c r="F187" s="23">
        <v>27500</v>
      </c>
      <c r="G187" s="24"/>
      <c r="H187" s="23">
        <v>27500</v>
      </c>
      <c r="I187" s="28"/>
      <c r="J187" s="29"/>
      <c r="K187" s="30"/>
      <c r="L187" s="21">
        <v>100</v>
      </c>
    </row>
    <row r="188" spans="1:12" ht="56.25" x14ac:dyDescent="0.25">
      <c r="A188" s="14">
        <v>1516090</v>
      </c>
      <c r="B188" s="14" t="s">
        <v>51</v>
      </c>
      <c r="C188" s="22" t="s">
        <v>52</v>
      </c>
      <c r="D188" s="22" t="s">
        <v>365</v>
      </c>
      <c r="E188" s="14">
        <v>2021</v>
      </c>
      <c r="F188" s="23">
        <v>35500</v>
      </c>
      <c r="G188" s="24"/>
      <c r="H188" s="23">
        <v>35500</v>
      </c>
      <c r="I188" s="28"/>
      <c r="J188" s="29"/>
      <c r="K188" s="30"/>
      <c r="L188" s="21">
        <v>100</v>
      </c>
    </row>
    <row r="189" spans="1:12" ht="37.5" x14ac:dyDescent="0.3">
      <c r="A189" s="14">
        <v>1516090</v>
      </c>
      <c r="B189" s="14" t="s">
        <v>51</v>
      </c>
      <c r="C189" s="22" t="s">
        <v>52</v>
      </c>
      <c r="D189" s="50" t="s">
        <v>265</v>
      </c>
      <c r="E189" s="14">
        <v>2022</v>
      </c>
      <c r="F189" s="23">
        <v>759000</v>
      </c>
      <c r="G189" s="24"/>
      <c r="H189" s="23"/>
      <c r="I189" s="28">
        <v>759000</v>
      </c>
      <c r="J189" s="29"/>
      <c r="K189" s="30"/>
      <c r="L189" s="21">
        <v>100</v>
      </c>
    </row>
    <row r="190" spans="1:12" ht="93.75" x14ac:dyDescent="0.3">
      <c r="A190" s="14" t="s">
        <v>45</v>
      </c>
      <c r="B190" s="14" t="s">
        <v>85</v>
      </c>
      <c r="C190" s="22" t="s">
        <v>86</v>
      </c>
      <c r="D190" s="13" t="s">
        <v>101</v>
      </c>
      <c r="E190" s="42" t="s">
        <v>93</v>
      </c>
      <c r="F190" s="23">
        <v>13334000</v>
      </c>
      <c r="G190" s="24">
        <v>1082312</v>
      </c>
      <c r="H190" s="23">
        <v>6655375</v>
      </c>
      <c r="I190" s="28"/>
      <c r="J190" s="29"/>
      <c r="K190" s="30"/>
      <c r="L190" s="21">
        <v>100</v>
      </c>
    </row>
    <row r="191" spans="1:12" ht="112.5" x14ac:dyDescent="0.3">
      <c r="A191" s="14" t="s">
        <v>45</v>
      </c>
      <c r="B191" s="14" t="s">
        <v>85</v>
      </c>
      <c r="C191" s="22" t="s">
        <v>86</v>
      </c>
      <c r="D191" s="13" t="s">
        <v>60</v>
      </c>
      <c r="E191" s="42" t="s">
        <v>93</v>
      </c>
      <c r="F191" s="23">
        <v>14445040</v>
      </c>
      <c r="G191" s="24">
        <v>899449</v>
      </c>
      <c r="H191" s="23">
        <v>151000</v>
      </c>
      <c r="I191" s="28">
        <v>100000</v>
      </c>
      <c r="J191" s="29"/>
      <c r="K191" s="30"/>
      <c r="L191" s="21">
        <v>100</v>
      </c>
    </row>
    <row r="192" spans="1:12" ht="112.5" x14ac:dyDescent="0.3">
      <c r="A192" s="14" t="s">
        <v>45</v>
      </c>
      <c r="B192" s="14" t="s">
        <v>85</v>
      </c>
      <c r="C192" s="22" t="s">
        <v>86</v>
      </c>
      <c r="D192" s="13" t="s">
        <v>102</v>
      </c>
      <c r="E192" s="42" t="s">
        <v>266</v>
      </c>
      <c r="F192" s="23">
        <v>16624097</v>
      </c>
      <c r="G192" s="24">
        <v>1555911</v>
      </c>
      <c r="H192" s="23">
        <v>1000</v>
      </c>
      <c r="I192" s="28">
        <v>100000</v>
      </c>
      <c r="J192" s="29"/>
      <c r="K192" s="30"/>
      <c r="L192" s="21">
        <v>100</v>
      </c>
    </row>
    <row r="193" spans="1:12" ht="93.75" x14ac:dyDescent="0.3">
      <c r="A193" s="14" t="s">
        <v>45</v>
      </c>
      <c r="B193" s="14" t="s">
        <v>85</v>
      </c>
      <c r="C193" s="22" t="s">
        <v>86</v>
      </c>
      <c r="D193" s="13" t="s">
        <v>103</v>
      </c>
      <c r="E193" s="42" t="s">
        <v>266</v>
      </c>
      <c r="F193" s="23">
        <v>11087713</v>
      </c>
      <c r="G193" s="27"/>
      <c r="H193" s="29">
        <v>1000</v>
      </c>
      <c r="I193" s="28">
        <v>100000</v>
      </c>
      <c r="J193" s="29"/>
      <c r="K193" s="30"/>
      <c r="L193" s="21">
        <v>100</v>
      </c>
    </row>
    <row r="194" spans="1:12" ht="93.75" x14ac:dyDescent="0.3">
      <c r="A194" s="14" t="s">
        <v>45</v>
      </c>
      <c r="B194" s="14" t="s">
        <v>85</v>
      </c>
      <c r="C194" s="22" t="s">
        <v>86</v>
      </c>
      <c r="D194" s="13" t="s">
        <v>53</v>
      </c>
      <c r="E194" s="42" t="s">
        <v>266</v>
      </c>
      <c r="F194" s="23">
        <v>8025517</v>
      </c>
      <c r="G194" s="27"/>
      <c r="H194" s="23">
        <v>1000</v>
      </c>
      <c r="I194" s="28">
        <v>100000</v>
      </c>
      <c r="J194" s="29"/>
      <c r="K194" s="30"/>
      <c r="L194" s="21">
        <v>100</v>
      </c>
    </row>
    <row r="195" spans="1:12" ht="93.75" x14ac:dyDescent="0.3">
      <c r="A195" s="14" t="s">
        <v>45</v>
      </c>
      <c r="B195" s="14" t="s">
        <v>85</v>
      </c>
      <c r="C195" s="22" t="s">
        <v>86</v>
      </c>
      <c r="D195" s="13" t="s">
        <v>55</v>
      </c>
      <c r="E195" s="42" t="s">
        <v>266</v>
      </c>
      <c r="F195" s="23">
        <v>7750064</v>
      </c>
      <c r="G195" s="27"/>
      <c r="H195" s="23">
        <v>1000</v>
      </c>
      <c r="I195" s="28">
        <v>100000</v>
      </c>
      <c r="J195" s="29"/>
      <c r="K195" s="30"/>
      <c r="L195" s="21">
        <v>100</v>
      </c>
    </row>
    <row r="196" spans="1:12" ht="131.25" x14ac:dyDescent="0.3">
      <c r="A196" s="14" t="s">
        <v>45</v>
      </c>
      <c r="B196" s="14" t="s">
        <v>85</v>
      </c>
      <c r="C196" s="22" t="s">
        <v>86</v>
      </c>
      <c r="D196" s="13" t="s">
        <v>141</v>
      </c>
      <c r="E196" s="42" t="s">
        <v>63</v>
      </c>
      <c r="F196" s="23">
        <v>10950153</v>
      </c>
      <c r="G196" s="27">
        <v>3543587</v>
      </c>
      <c r="H196" s="29"/>
      <c r="I196" s="28"/>
      <c r="J196" s="29"/>
      <c r="K196" s="30"/>
      <c r="L196" s="21">
        <v>100</v>
      </c>
    </row>
    <row r="197" spans="1:12" ht="93.75" x14ac:dyDescent="0.3">
      <c r="A197" s="14" t="s">
        <v>45</v>
      </c>
      <c r="B197" s="14" t="s">
        <v>85</v>
      </c>
      <c r="C197" s="22" t="s">
        <v>86</v>
      </c>
      <c r="D197" s="13" t="s">
        <v>104</v>
      </c>
      <c r="E197" s="42" t="s">
        <v>237</v>
      </c>
      <c r="F197" s="23">
        <v>14800000</v>
      </c>
      <c r="G197" s="27">
        <v>10000</v>
      </c>
      <c r="H197" s="23">
        <v>1750000</v>
      </c>
      <c r="I197" s="28">
        <v>100000</v>
      </c>
      <c r="J197" s="29"/>
      <c r="K197" s="30"/>
      <c r="L197" s="21">
        <v>100</v>
      </c>
    </row>
    <row r="198" spans="1:12" ht="93.75" x14ac:dyDescent="0.3">
      <c r="A198" s="14" t="s">
        <v>45</v>
      </c>
      <c r="B198" s="14" t="s">
        <v>85</v>
      </c>
      <c r="C198" s="22" t="s">
        <v>86</v>
      </c>
      <c r="D198" s="13" t="s">
        <v>105</v>
      </c>
      <c r="E198" s="42" t="s">
        <v>237</v>
      </c>
      <c r="F198" s="23">
        <v>11500000</v>
      </c>
      <c r="G198" s="27">
        <v>177784</v>
      </c>
      <c r="H198" s="23">
        <v>1066320</v>
      </c>
      <c r="I198" s="28">
        <v>100000</v>
      </c>
      <c r="J198" s="29"/>
      <c r="K198" s="30"/>
      <c r="L198" s="21">
        <v>100</v>
      </c>
    </row>
    <row r="199" spans="1:12" ht="93.75" x14ac:dyDescent="0.3">
      <c r="A199" s="14" t="s">
        <v>45</v>
      </c>
      <c r="B199" s="14" t="s">
        <v>85</v>
      </c>
      <c r="C199" s="22" t="s">
        <v>86</v>
      </c>
      <c r="D199" s="13" t="s">
        <v>54</v>
      </c>
      <c r="E199" s="42" t="s">
        <v>237</v>
      </c>
      <c r="F199" s="23">
        <v>14590183</v>
      </c>
      <c r="G199" s="27">
        <v>9960</v>
      </c>
      <c r="H199" s="23">
        <v>1700000</v>
      </c>
      <c r="I199" s="28">
        <v>100000</v>
      </c>
      <c r="J199" s="29"/>
      <c r="K199" s="30"/>
      <c r="L199" s="21">
        <v>100</v>
      </c>
    </row>
    <row r="200" spans="1:12" ht="75" x14ac:dyDescent="0.3">
      <c r="A200" s="14" t="s">
        <v>45</v>
      </c>
      <c r="B200" s="14" t="s">
        <v>85</v>
      </c>
      <c r="C200" s="22" t="s">
        <v>86</v>
      </c>
      <c r="D200" s="33" t="s">
        <v>268</v>
      </c>
      <c r="E200" s="42" t="s">
        <v>160</v>
      </c>
      <c r="F200" s="28">
        <v>6200000</v>
      </c>
      <c r="G200" s="27"/>
      <c r="H200" s="23"/>
      <c r="I200" s="28">
        <v>400000</v>
      </c>
      <c r="J200" s="29">
        <v>5800000</v>
      </c>
      <c r="K200" s="30"/>
      <c r="L200" s="21">
        <v>100</v>
      </c>
    </row>
    <row r="201" spans="1:12" ht="112.5" x14ac:dyDescent="0.3">
      <c r="A201" s="14" t="s">
        <v>45</v>
      </c>
      <c r="B201" s="14" t="s">
        <v>85</v>
      </c>
      <c r="C201" s="22" t="s">
        <v>86</v>
      </c>
      <c r="D201" s="33" t="s">
        <v>269</v>
      </c>
      <c r="E201" s="42" t="s">
        <v>160</v>
      </c>
      <c r="F201" s="28">
        <v>5900000</v>
      </c>
      <c r="G201" s="27"/>
      <c r="H201" s="23"/>
      <c r="I201" s="28">
        <v>400000</v>
      </c>
      <c r="J201" s="29">
        <v>5500000</v>
      </c>
      <c r="K201" s="30"/>
      <c r="L201" s="21">
        <v>100</v>
      </c>
    </row>
    <row r="202" spans="1:12" ht="48" customHeight="1" x14ac:dyDescent="0.3">
      <c r="A202" s="14" t="s">
        <v>45</v>
      </c>
      <c r="B202" s="14" t="s">
        <v>85</v>
      </c>
      <c r="C202" s="22" t="s">
        <v>86</v>
      </c>
      <c r="D202" s="13" t="s">
        <v>221</v>
      </c>
      <c r="E202" s="42" t="s">
        <v>139</v>
      </c>
      <c r="F202" s="23">
        <v>5835270</v>
      </c>
      <c r="G202" s="24">
        <v>42956</v>
      </c>
      <c r="H202" s="23">
        <v>10442</v>
      </c>
      <c r="I202" s="28"/>
      <c r="J202" s="29"/>
      <c r="K202" s="30"/>
      <c r="L202" s="21">
        <v>100</v>
      </c>
    </row>
    <row r="203" spans="1:12" ht="75" x14ac:dyDescent="0.3">
      <c r="A203" s="14" t="s">
        <v>45</v>
      </c>
      <c r="B203" s="14" t="s">
        <v>85</v>
      </c>
      <c r="C203" s="22" t="s">
        <v>86</v>
      </c>
      <c r="D203" s="13" t="s">
        <v>59</v>
      </c>
      <c r="E203" s="42" t="s">
        <v>93</v>
      </c>
      <c r="F203" s="23">
        <v>18166051</v>
      </c>
      <c r="G203" s="27">
        <v>1752674</v>
      </c>
      <c r="H203" s="23">
        <v>5887425</v>
      </c>
      <c r="I203" s="28"/>
      <c r="J203" s="29"/>
      <c r="K203" s="30"/>
      <c r="L203" s="21">
        <v>100</v>
      </c>
    </row>
    <row r="204" spans="1:12" ht="93.75" x14ac:dyDescent="0.3">
      <c r="A204" s="14" t="s">
        <v>45</v>
      </c>
      <c r="B204" s="14" t="s">
        <v>85</v>
      </c>
      <c r="C204" s="22" t="s">
        <v>86</v>
      </c>
      <c r="D204" s="13" t="s">
        <v>106</v>
      </c>
      <c r="E204" s="42">
        <v>2020</v>
      </c>
      <c r="F204" s="23">
        <v>69280</v>
      </c>
      <c r="G204" s="27">
        <v>66752</v>
      </c>
      <c r="H204" s="29"/>
      <c r="I204" s="28"/>
      <c r="J204" s="29"/>
      <c r="K204" s="30"/>
      <c r="L204" s="21">
        <v>100</v>
      </c>
    </row>
    <row r="205" spans="1:12" ht="112.5" x14ac:dyDescent="0.3">
      <c r="A205" s="14" t="s">
        <v>45</v>
      </c>
      <c r="B205" s="14" t="s">
        <v>85</v>
      </c>
      <c r="C205" s="22" t="s">
        <v>86</v>
      </c>
      <c r="D205" s="13" t="s">
        <v>179</v>
      </c>
      <c r="E205" s="42" t="s">
        <v>93</v>
      </c>
      <c r="F205" s="23">
        <v>531539</v>
      </c>
      <c r="G205" s="27">
        <v>330835</v>
      </c>
      <c r="H205" s="23">
        <v>137600</v>
      </c>
      <c r="I205" s="28"/>
      <c r="J205" s="29"/>
      <c r="K205" s="30"/>
      <c r="L205" s="21">
        <v>100</v>
      </c>
    </row>
    <row r="206" spans="1:12" ht="56.25" x14ac:dyDescent="0.3">
      <c r="A206" s="14" t="s">
        <v>45</v>
      </c>
      <c r="B206" s="14" t="s">
        <v>85</v>
      </c>
      <c r="C206" s="22" t="s">
        <v>86</v>
      </c>
      <c r="D206" s="13" t="s">
        <v>107</v>
      </c>
      <c r="E206" s="42" t="s">
        <v>93</v>
      </c>
      <c r="F206" s="23">
        <v>27076</v>
      </c>
      <c r="G206" s="27">
        <v>27076</v>
      </c>
      <c r="H206" s="29"/>
      <c r="I206" s="28"/>
      <c r="J206" s="29"/>
      <c r="K206" s="30"/>
      <c r="L206" s="21">
        <v>100</v>
      </c>
    </row>
    <row r="207" spans="1:12" ht="56.25" x14ac:dyDescent="0.3">
      <c r="A207" s="14">
        <v>1517310</v>
      </c>
      <c r="B207" s="14">
        <v>7310</v>
      </c>
      <c r="C207" s="22" t="s">
        <v>86</v>
      </c>
      <c r="D207" s="13" t="s">
        <v>222</v>
      </c>
      <c r="E207" s="42">
        <v>2020</v>
      </c>
      <c r="F207" s="23">
        <v>280000</v>
      </c>
      <c r="G207" s="27">
        <v>212398</v>
      </c>
      <c r="H207" s="29"/>
      <c r="I207" s="28"/>
      <c r="J207" s="29"/>
      <c r="K207" s="30"/>
      <c r="L207" s="21">
        <v>100</v>
      </c>
    </row>
    <row r="208" spans="1:12" ht="75" x14ac:dyDescent="0.3">
      <c r="A208" s="14" t="s">
        <v>45</v>
      </c>
      <c r="B208" s="14" t="s">
        <v>85</v>
      </c>
      <c r="C208" s="22" t="s">
        <v>86</v>
      </c>
      <c r="D208" s="13" t="s">
        <v>109</v>
      </c>
      <c r="E208" s="42" t="s">
        <v>93</v>
      </c>
      <c r="F208" s="23">
        <v>63300</v>
      </c>
      <c r="G208" s="27"/>
      <c r="H208" s="23">
        <v>63300</v>
      </c>
      <c r="I208" s="28"/>
      <c r="J208" s="29"/>
      <c r="K208" s="30"/>
      <c r="L208" s="21">
        <v>100</v>
      </c>
    </row>
    <row r="209" spans="1:12" ht="75" x14ac:dyDescent="0.3">
      <c r="A209" s="12" t="s">
        <v>45</v>
      </c>
      <c r="B209" s="12" t="s">
        <v>85</v>
      </c>
      <c r="C209" s="33" t="s">
        <v>86</v>
      </c>
      <c r="D209" s="13" t="s">
        <v>108</v>
      </c>
      <c r="E209" s="42" t="s">
        <v>374</v>
      </c>
      <c r="F209" s="23">
        <v>110000</v>
      </c>
      <c r="G209" s="24"/>
      <c r="H209" s="23">
        <v>55000</v>
      </c>
      <c r="I209" s="28">
        <v>55000</v>
      </c>
      <c r="J209" s="29"/>
      <c r="K209" s="30"/>
      <c r="L209" s="21">
        <v>100</v>
      </c>
    </row>
    <row r="210" spans="1:12" ht="93.75" x14ac:dyDescent="0.3">
      <c r="A210" s="12" t="s">
        <v>45</v>
      </c>
      <c r="B210" s="12" t="s">
        <v>85</v>
      </c>
      <c r="C210" s="33" t="s">
        <v>86</v>
      </c>
      <c r="D210" s="13" t="s">
        <v>366</v>
      </c>
      <c r="E210" s="42" t="s">
        <v>161</v>
      </c>
      <c r="F210" s="23">
        <v>1502000</v>
      </c>
      <c r="G210" s="24"/>
      <c r="H210" s="23">
        <v>1000</v>
      </c>
      <c r="I210" s="28">
        <v>100000</v>
      </c>
      <c r="J210" s="29">
        <v>1401000</v>
      </c>
      <c r="K210" s="30"/>
      <c r="L210" s="21">
        <v>100</v>
      </c>
    </row>
    <row r="211" spans="1:12" ht="93.75" x14ac:dyDescent="0.3">
      <c r="A211" s="12" t="s">
        <v>45</v>
      </c>
      <c r="B211" s="12" t="s">
        <v>85</v>
      </c>
      <c r="C211" s="33" t="s">
        <v>86</v>
      </c>
      <c r="D211" s="13" t="s">
        <v>367</v>
      </c>
      <c r="E211" s="42" t="s">
        <v>161</v>
      </c>
      <c r="F211" s="23">
        <v>1502000</v>
      </c>
      <c r="G211" s="24"/>
      <c r="H211" s="23">
        <v>1000</v>
      </c>
      <c r="I211" s="28">
        <v>100000</v>
      </c>
      <c r="J211" s="29">
        <v>1401000</v>
      </c>
      <c r="K211" s="30"/>
      <c r="L211" s="21">
        <v>100</v>
      </c>
    </row>
    <row r="212" spans="1:12" ht="93.75" x14ac:dyDescent="0.3">
      <c r="A212" s="12" t="s">
        <v>45</v>
      </c>
      <c r="B212" s="12" t="s">
        <v>85</v>
      </c>
      <c r="C212" s="33" t="s">
        <v>86</v>
      </c>
      <c r="D212" s="13" t="s">
        <v>368</v>
      </c>
      <c r="E212" s="42" t="s">
        <v>161</v>
      </c>
      <c r="F212" s="23">
        <v>1502000</v>
      </c>
      <c r="G212" s="24"/>
      <c r="H212" s="23">
        <v>1000</v>
      </c>
      <c r="I212" s="28">
        <v>100000</v>
      </c>
      <c r="J212" s="29">
        <v>1401000</v>
      </c>
      <c r="K212" s="30"/>
      <c r="L212" s="21">
        <v>100</v>
      </c>
    </row>
    <row r="213" spans="1:12" ht="93.75" x14ac:dyDescent="0.3">
      <c r="A213" s="12" t="s">
        <v>45</v>
      </c>
      <c r="B213" s="12" t="s">
        <v>85</v>
      </c>
      <c r="C213" s="33" t="s">
        <v>86</v>
      </c>
      <c r="D213" s="13" t="s">
        <v>369</v>
      </c>
      <c r="E213" s="42" t="s">
        <v>162</v>
      </c>
      <c r="F213" s="23">
        <v>21520000</v>
      </c>
      <c r="G213" s="24"/>
      <c r="H213" s="23">
        <v>320000</v>
      </c>
      <c r="I213" s="28">
        <v>2120000</v>
      </c>
      <c r="J213" s="29">
        <v>9540000</v>
      </c>
      <c r="K213" s="30">
        <v>9540000</v>
      </c>
      <c r="L213" s="21">
        <v>100</v>
      </c>
    </row>
    <row r="214" spans="1:12" ht="131.25" x14ac:dyDescent="0.3">
      <c r="A214" s="12" t="s">
        <v>45</v>
      </c>
      <c r="B214" s="12" t="s">
        <v>85</v>
      </c>
      <c r="C214" s="33" t="s">
        <v>86</v>
      </c>
      <c r="D214" s="13" t="s">
        <v>370</v>
      </c>
      <c r="E214" s="42" t="s">
        <v>374</v>
      </c>
      <c r="F214" s="23">
        <v>200000</v>
      </c>
      <c r="G214" s="24"/>
      <c r="H214" s="23">
        <v>180000</v>
      </c>
      <c r="I214" s="28">
        <v>20000</v>
      </c>
      <c r="J214" s="29"/>
      <c r="K214" s="30"/>
      <c r="L214" s="21">
        <v>100</v>
      </c>
    </row>
    <row r="215" spans="1:12" ht="112.5" x14ac:dyDescent="0.3">
      <c r="A215" s="12" t="s">
        <v>45</v>
      </c>
      <c r="B215" s="12" t="s">
        <v>85</v>
      </c>
      <c r="C215" s="33" t="s">
        <v>86</v>
      </c>
      <c r="D215" s="33" t="s">
        <v>371</v>
      </c>
      <c r="E215" s="42" t="s">
        <v>374</v>
      </c>
      <c r="F215" s="23">
        <v>600000</v>
      </c>
      <c r="G215" s="24"/>
      <c r="H215" s="23">
        <v>300000</v>
      </c>
      <c r="I215" s="28">
        <v>300000</v>
      </c>
      <c r="J215" s="29"/>
      <c r="K215" s="30"/>
      <c r="L215" s="21">
        <v>100</v>
      </c>
    </row>
    <row r="216" spans="1:12" ht="63.75" customHeight="1" x14ac:dyDescent="0.3">
      <c r="A216" s="12" t="s">
        <v>45</v>
      </c>
      <c r="B216" s="12" t="s">
        <v>85</v>
      </c>
      <c r="C216" s="33" t="s">
        <v>86</v>
      </c>
      <c r="D216" s="33" t="s">
        <v>373</v>
      </c>
      <c r="E216" s="42" t="s">
        <v>162</v>
      </c>
      <c r="F216" s="23">
        <v>102700000</v>
      </c>
      <c r="G216" s="24"/>
      <c r="H216" s="23">
        <v>1000000</v>
      </c>
      <c r="J216" s="29">
        <v>5085000</v>
      </c>
      <c r="K216" s="30">
        <v>5085000</v>
      </c>
      <c r="L216" s="21">
        <v>100</v>
      </c>
    </row>
    <row r="217" spans="1:12" ht="112.5" x14ac:dyDescent="0.3">
      <c r="A217" s="12" t="s">
        <v>45</v>
      </c>
      <c r="B217" s="12" t="s">
        <v>85</v>
      </c>
      <c r="C217" s="33" t="s">
        <v>86</v>
      </c>
      <c r="D217" s="33" t="s">
        <v>375</v>
      </c>
      <c r="E217" s="42" t="s">
        <v>374</v>
      </c>
      <c r="F217" s="23">
        <v>1436000</v>
      </c>
      <c r="G217" s="24"/>
      <c r="H217" s="23">
        <v>1416000</v>
      </c>
      <c r="I217" s="28">
        <v>20000</v>
      </c>
      <c r="J217" s="29"/>
      <c r="K217" s="30"/>
      <c r="L217" s="21">
        <v>100</v>
      </c>
    </row>
    <row r="218" spans="1:12" ht="53.45" customHeight="1" x14ac:dyDescent="0.3">
      <c r="A218" s="12" t="s">
        <v>45</v>
      </c>
      <c r="B218" s="12" t="s">
        <v>85</v>
      </c>
      <c r="C218" s="33" t="s">
        <v>86</v>
      </c>
      <c r="D218" s="33" t="s">
        <v>267</v>
      </c>
      <c r="E218" s="42" t="s">
        <v>159</v>
      </c>
      <c r="F218" s="28">
        <v>39600000</v>
      </c>
      <c r="G218" s="24"/>
      <c r="H218" s="23"/>
      <c r="I218" s="28"/>
      <c r="J218" s="29">
        <v>10000000</v>
      </c>
      <c r="K218" s="30">
        <v>20000000</v>
      </c>
      <c r="L218" s="21">
        <v>100</v>
      </c>
    </row>
    <row r="219" spans="1:12" ht="93.75" x14ac:dyDescent="0.3">
      <c r="A219" s="12" t="s">
        <v>45</v>
      </c>
      <c r="B219" s="12" t="s">
        <v>85</v>
      </c>
      <c r="C219" s="33" t="s">
        <v>86</v>
      </c>
      <c r="D219" s="33" t="s">
        <v>270</v>
      </c>
      <c r="E219" s="42" t="s">
        <v>159</v>
      </c>
      <c r="F219" s="28">
        <v>62011277</v>
      </c>
      <c r="G219" s="24"/>
      <c r="H219" s="23"/>
      <c r="J219" s="29">
        <v>18414427</v>
      </c>
      <c r="K219" s="30">
        <f>6000000+37596850</f>
        <v>43596850</v>
      </c>
      <c r="L219" s="21">
        <v>100</v>
      </c>
    </row>
    <row r="220" spans="1:12" ht="93.75" x14ac:dyDescent="0.3">
      <c r="A220" s="14" t="s">
        <v>110</v>
      </c>
      <c r="B220" s="14" t="s">
        <v>111</v>
      </c>
      <c r="C220" s="22" t="s">
        <v>112</v>
      </c>
      <c r="D220" s="54" t="s">
        <v>113</v>
      </c>
      <c r="E220" s="42" t="s">
        <v>138</v>
      </c>
      <c r="F220" s="23">
        <v>499685</v>
      </c>
      <c r="G220" s="27">
        <v>9669</v>
      </c>
      <c r="H220" s="29"/>
      <c r="I220" s="28"/>
      <c r="J220" s="29"/>
      <c r="K220" s="30"/>
      <c r="L220" s="21">
        <v>100</v>
      </c>
    </row>
    <row r="221" spans="1:12" ht="75" x14ac:dyDescent="0.25">
      <c r="A221" s="14" t="s">
        <v>110</v>
      </c>
      <c r="B221" s="14" t="s">
        <v>111</v>
      </c>
      <c r="C221" s="52" t="s">
        <v>112</v>
      </c>
      <c r="D221" s="21" t="s">
        <v>271</v>
      </c>
      <c r="E221" s="55" t="s">
        <v>157</v>
      </c>
      <c r="F221" s="23">
        <v>20350000</v>
      </c>
      <c r="G221" s="27"/>
      <c r="H221" s="29"/>
      <c r="I221" s="28">
        <v>350000</v>
      </c>
      <c r="J221" s="29">
        <v>10000000</v>
      </c>
      <c r="K221" s="30">
        <v>10000000</v>
      </c>
      <c r="L221" s="21">
        <v>100</v>
      </c>
    </row>
    <row r="222" spans="1:12" ht="75" x14ac:dyDescent="0.25">
      <c r="A222" s="14" t="s">
        <v>110</v>
      </c>
      <c r="B222" s="14" t="s">
        <v>111</v>
      </c>
      <c r="C222" s="52" t="s">
        <v>112</v>
      </c>
      <c r="D222" s="21" t="s">
        <v>272</v>
      </c>
      <c r="E222" s="55" t="s">
        <v>157</v>
      </c>
      <c r="F222" s="23">
        <v>20350000</v>
      </c>
      <c r="G222" s="27"/>
      <c r="H222" s="29"/>
      <c r="I222" s="28">
        <v>350000</v>
      </c>
      <c r="J222" s="29">
        <v>10000000</v>
      </c>
      <c r="K222" s="30">
        <v>10000000</v>
      </c>
      <c r="L222" s="21">
        <v>100</v>
      </c>
    </row>
    <row r="223" spans="1:12" ht="141.6" customHeight="1" x14ac:dyDescent="0.3">
      <c r="A223" s="14" t="s">
        <v>114</v>
      </c>
      <c r="B223" s="14" t="s">
        <v>115</v>
      </c>
      <c r="C223" s="22" t="s">
        <v>116</v>
      </c>
      <c r="D223" s="56" t="s">
        <v>289</v>
      </c>
      <c r="E223" s="42" t="s">
        <v>124</v>
      </c>
      <c r="F223" s="23">
        <v>9531966</v>
      </c>
      <c r="G223" s="24">
        <v>1266320</v>
      </c>
      <c r="H223" s="23">
        <v>28916</v>
      </c>
      <c r="I223" s="28"/>
      <c r="J223" s="29"/>
      <c r="K223" s="30"/>
      <c r="L223" s="21">
        <v>100</v>
      </c>
    </row>
    <row r="224" spans="1:12" ht="75" x14ac:dyDescent="0.3">
      <c r="A224" s="12">
        <v>1517325</v>
      </c>
      <c r="B224" s="12">
        <v>7325</v>
      </c>
      <c r="C224" s="13" t="s">
        <v>376</v>
      </c>
      <c r="D224" s="33" t="s">
        <v>377</v>
      </c>
      <c r="E224" s="42" t="s">
        <v>374</v>
      </c>
      <c r="F224" s="23">
        <v>99985122</v>
      </c>
      <c r="G224" s="24"/>
      <c r="H224" s="23">
        <v>91725630</v>
      </c>
      <c r="I224" s="28">
        <v>550000</v>
      </c>
      <c r="J224" s="29"/>
      <c r="K224" s="30"/>
      <c r="L224" s="21">
        <v>100</v>
      </c>
    </row>
    <row r="225" spans="1:12" ht="93.75" x14ac:dyDescent="0.3">
      <c r="A225" s="14" t="s">
        <v>117</v>
      </c>
      <c r="B225" s="14" t="s">
        <v>118</v>
      </c>
      <c r="C225" s="22" t="s">
        <v>119</v>
      </c>
      <c r="D225" s="33" t="s">
        <v>120</v>
      </c>
      <c r="E225" s="42" t="s">
        <v>93</v>
      </c>
      <c r="F225" s="23">
        <v>2479250</v>
      </c>
      <c r="G225" s="27">
        <v>53114</v>
      </c>
      <c r="H225" s="29"/>
      <c r="I225" s="28"/>
      <c r="J225" s="29"/>
      <c r="K225" s="30"/>
      <c r="L225" s="21">
        <v>100</v>
      </c>
    </row>
    <row r="226" spans="1:12" ht="93.75" x14ac:dyDescent="0.3">
      <c r="A226" s="14" t="s">
        <v>117</v>
      </c>
      <c r="B226" s="14" t="s">
        <v>118</v>
      </c>
      <c r="C226" s="22" t="s">
        <v>119</v>
      </c>
      <c r="D226" s="33" t="s">
        <v>183</v>
      </c>
      <c r="E226" s="42" t="s">
        <v>124</v>
      </c>
      <c r="F226" s="23">
        <v>1175094</v>
      </c>
      <c r="G226" s="27">
        <v>42699</v>
      </c>
      <c r="H226" s="29"/>
      <c r="I226" s="28"/>
      <c r="J226" s="29"/>
      <c r="K226" s="30"/>
      <c r="L226" s="21">
        <v>100</v>
      </c>
    </row>
    <row r="227" spans="1:12" ht="75" x14ac:dyDescent="0.3">
      <c r="A227" s="14" t="s">
        <v>117</v>
      </c>
      <c r="B227" s="14" t="s">
        <v>118</v>
      </c>
      <c r="C227" s="22" t="s">
        <v>119</v>
      </c>
      <c r="D227" s="33" t="s">
        <v>378</v>
      </c>
      <c r="E227" s="42" t="s">
        <v>237</v>
      </c>
      <c r="F227" s="23">
        <v>21814179</v>
      </c>
      <c r="G227" s="27">
        <v>469616</v>
      </c>
      <c r="H227" s="23">
        <v>5967100</v>
      </c>
      <c r="I227" s="28">
        <v>250000</v>
      </c>
      <c r="J227" s="29"/>
      <c r="K227" s="30"/>
      <c r="L227" s="21">
        <v>100</v>
      </c>
    </row>
    <row r="228" spans="1:12" ht="56.25" x14ac:dyDescent="0.3">
      <c r="A228" s="14" t="s">
        <v>117</v>
      </c>
      <c r="B228" s="14" t="s">
        <v>118</v>
      </c>
      <c r="C228" s="22" t="s">
        <v>119</v>
      </c>
      <c r="D228" s="33" t="s">
        <v>184</v>
      </c>
      <c r="E228" s="42" t="s">
        <v>163</v>
      </c>
      <c r="F228" s="23">
        <v>2834509</v>
      </c>
      <c r="G228" s="27">
        <v>27868</v>
      </c>
      <c r="H228" s="23">
        <v>1403320</v>
      </c>
      <c r="I228" s="28">
        <v>1403320</v>
      </c>
      <c r="J228" s="29"/>
      <c r="K228" s="30"/>
      <c r="L228" s="21">
        <v>100</v>
      </c>
    </row>
    <row r="229" spans="1:12" ht="112.5" x14ac:dyDescent="0.3">
      <c r="A229" s="14" t="s">
        <v>117</v>
      </c>
      <c r="B229" s="14" t="s">
        <v>118</v>
      </c>
      <c r="C229" s="22" t="s">
        <v>119</v>
      </c>
      <c r="D229" s="33" t="s">
        <v>217</v>
      </c>
      <c r="E229" s="42" t="s">
        <v>124</v>
      </c>
      <c r="F229" s="23">
        <v>143267</v>
      </c>
      <c r="G229" s="24">
        <v>49297</v>
      </c>
      <c r="H229" s="23">
        <v>93970</v>
      </c>
      <c r="I229" s="28"/>
      <c r="J229" s="29"/>
      <c r="K229" s="30"/>
      <c r="L229" s="21">
        <v>100</v>
      </c>
    </row>
    <row r="230" spans="1:12" ht="93.75" x14ac:dyDescent="0.3">
      <c r="A230" s="12" t="s">
        <v>117</v>
      </c>
      <c r="B230" s="12" t="s">
        <v>118</v>
      </c>
      <c r="C230" s="13" t="s">
        <v>119</v>
      </c>
      <c r="D230" s="33" t="s">
        <v>379</v>
      </c>
      <c r="E230" s="42" t="s">
        <v>374</v>
      </c>
      <c r="F230" s="23">
        <v>1020000</v>
      </c>
      <c r="G230" s="24"/>
      <c r="H230" s="23">
        <v>1000000</v>
      </c>
      <c r="I230" s="28">
        <v>20000</v>
      </c>
      <c r="J230" s="29"/>
      <c r="K230" s="30"/>
      <c r="L230" s="21">
        <v>100</v>
      </c>
    </row>
    <row r="231" spans="1:12" ht="93.75" x14ac:dyDescent="0.3">
      <c r="A231" s="12" t="s">
        <v>117</v>
      </c>
      <c r="B231" s="12" t="s">
        <v>118</v>
      </c>
      <c r="C231" s="13" t="s">
        <v>119</v>
      </c>
      <c r="D231" s="22" t="s">
        <v>273</v>
      </c>
      <c r="E231" s="42">
        <v>2022</v>
      </c>
      <c r="F231" s="28">
        <v>1000</v>
      </c>
      <c r="G231" s="24"/>
      <c r="H231" s="23"/>
      <c r="I231" s="28">
        <v>1000</v>
      </c>
      <c r="J231" s="29"/>
      <c r="K231" s="30"/>
      <c r="L231" s="21">
        <v>100</v>
      </c>
    </row>
    <row r="232" spans="1:12" ht="112.5" x14ac:dyDescent="0.3">
      <c r="A232" s="12" t="s">
        <v>117</v>
      </c>
      <c r="B232" s="12" t="s">
        <v>118</v>
      </c>
      <c r="C232" s="13" t="s">
        <v>119</v>
      </c>
      <c r="D232" s="22" t="s">
        <v>274</v>
      </c>
      <c r="E232" s="42">
        <v>2022</v>
      </c>
      <c r="F232" s="28">
        <v>650000</v>
      </c>
      <c r="G232" s="24"/>
      <c r="H232" s="23"/>
      <c r="I232" s="28">
        <v>650000</v>
      </c>
      <c r="J232" s="29"/>
      <c r="K232" s="30"/>
      <c r="L232" s="21">
        <v>100</v>
      </c>
    </row>
    <row r="233" spans="1:12" ht="93.75" x14ac:dyDescent="0.3">
      <c r="A233" s="14" t="s">
        <v>121</v>
      </c>
      <c r="B233" s="14" t="s">
        <v>122</v>
      </c>
      <c r="C233" s="22" t="s">
        <v>61</v>
      </c>
      <c r="D233" s="13" t="s">
        <v>91</v>
      </c>
      <c r="E233" s="53" t="s">
        <v>90</v>
      </c>
      <c r="F233" s="23">
        <v>85271968</v>
      </c>
      <c r="G233" s="27">
        <v>5307734</v>
      </c>
      <c r="H233" s="29"/>
      <c r="I233" s="28"/>
      <c r="J233" s="29"/>
      <c r="K233" s="30"/>
      <c r="L233" s="21">
        <v>100</v>
      </c>
    </row>
    <row r="234" spans="1:12" ht="93.75" x14ac:dyDescent="0.3">
      <c r="A234" s="12">
        <v>1517361</v>
      </c>
      <c r="B234" s="12">
        <v>7361</v>
      </c>
      <c r="C234" s="13" t="s">
        <v>61</v>
      </c>
      <c r="D234" s="33" t="s">
        <v>380</v>
      </c>
      <c r="E234" s="42" t="s">
        <v>374</v>
      </c>
      <c r="F234" s="23">
        <v>24766136</v>
      </c>
      <c r="G234" s="24"/>
      <c r="H234" s="23">
        <v>3492976</v>
      </c>
      <c r="I234" s="28">
        <v>320000</v>
      </c>
      <c r="J234" s="29"/>
      <c r="K234" s="30"/>
      <c r="L234" s="21">
        <v>100</v>
      </c>
    </row>
    <row r="235" spans="1:12" ht="75" x14ac:dyDescent="0.3">
      <c r="A235" s="12" t="s">
        <v>381</v>
      </c>
      <c r="B235" s="12" t="s">
        <v>382</v>
      </c>
      <c r="C235" s="13" t="s">
        <v>383</v>
      </c>
      <c r="D235" s="33" t="s">
        <v>377</v>
      </c>
      <c r="E235" s="42">
        <v>2021</v>
      </c>
      <c r="F235" s="23">
        <v>99985122</v>
      </c>
      <c r="G235" s="24"/>
      <c r="H235" s="23">
        <v>10000000</v>
      </c>
      <c r="I235" s="28"/>
      <c r="J235" s="29"/>
      <c r="K235" s="30"/>
      <c r="L235" s="21">
        <v>100</v>
      </c>
    </row>
    <row r="236" spans="1:12" ht="150" x14ac:dyDescent="0.3">
      <c r="A236" s="14" t="s">
        <v>123</v>
      </c>
      <c r="B236" s="14" t="s">
        <v>56</v>
      </c>
      <c r="C236" s="22" t="s">
        <v>57</v>
      </c>
      <c r="D236" s="13" t="s">
        <v>166</v>
      </c>
      <c r="E236" s="53" t="s">
        <v>63</v>
      </c>
      <c r="F236" s="23">
        <v>6512266</v>
      </c>
      <c r="G236" s="27">
        <v>315215</v>
      </c>
      <c r="H236" s="29"/>
      <c r="I236" s="28"/>
      <c r="J236" s="29"/>
      <c r="K236" s="30"/>
      <c r="L236" s="21">
        <v>100</v>
      </c>
    </row>
    <row r="237" spans="1:12" ht="168.75" x14ac:dyDescent="0.3">
      <c r="A237" s="14" t="s">
        <v>123</v>
      </c>
      <c r="B237" s="14" t="s">
        <v>56</v>
      </c>
      <c r="C237" s="22" t="s">
        <v>57</v>
      </c>
      <c r="D237" s="13" t="s">
        <v>167</v>
      </c>
      <c r="E237" s="53" t="s">
        <v>63</v>
      </c>
      <c r="F237" s="23">
        <v>5154298</v>
      </c>
      <c r="G237" s="27">
        <v>246002</v>
      </c>
      <c r="H237" s="29"/>
      <c r="I237" s="28"/>
      <c r="J237" s="29"/>
      <c r="K237" s="30"/>
      <c r="L237" s="21">
        <v>100</v>
      </c>
    </row>
    <row r="238" spans="1:12" ht="131.25" x14ac:dyDescent="0.3">
      <c r="A238" s="14" t="s">
        <v>123</v>
      </c>
      <c r="B238" s="14" t="s">
        <v>56</v>
      </c>
      <c r="C238" s="22" t="s">
        <v>57</v>
      </c>
      <c r="D238" s="13" t="s">
        <v>168</v>
      </c>
      <c r="E238" s="53" t="s">
        <v>63</v>
      </c>
      <c r="F238" s="23">
        <v>11090309</v>
      </c>
      <c r="G238" s="27">
        <v>530103</v>
      </c>
      <c r="H238" s="29"/>
      <c r="I238" s="28"/>
      <c r="J238" s="29"/>
      <c r="K238" s="30"/>
      <c r="L238" s="21">
        <v>100</v>
      </c>
    </row>
    <row r="239" spans="1:12" ht="131.25" x14ac:dyDescent="0.3">
      <c r="A239" s="14" t="s">
        <v>123</v>
      </c>
      <c r="B239" s="14" t="s">
        <v>56</v>
      </c>
      <c r="C239" s="22" t="s">
        <v>57</v>
      </c>
      <c r="D239" s="13" t="s">
        <v>169</v>
      </c>
      <c r="E239" s="53" t="s">
        <v>63</v>
      </c>
      <c r="F239" s="23">
        <v>10842606</v>
      </c>
      <c r="G239" s="27">
        <v>518303</v>
      </c>
      <c r="H239" s="29"/>
      <c r="I239" s="28"/>
      <c r="J239" s="29"/>
      <c r="K239" s="30"/>
      <c r="L239" s="21">
        <v>100</v>
      </c>
    </row>
    <row r="240" spans="1:12" ht="112.5" x14ac:dyDescent="0.3">
      <c r="A240" s="14" t="s">
        <v>123</v>
      </c>
      <c r="B240" s="14" t="s">
        <v>56</v>
      </c>
      <c r="C240" s="22" t="s">
        <v>57</v>
      </c>
      <c r="D240" s="13" t="s">
        <v>170</v>
      </c>
      <c r="E240" s="53" t="s">
        <v>63</v>
      </c>
      <c r="F240" s="23">
        <v>4402248</v>
      </c>
      <c r="G240" s="27">
        <v>212386</v>
      </c>
      <c r="H240" s="29"/>
      <c r="I240" s="28"/>
      <c r="J240" s="29"/>
      <c r="K240" s="30"/>
      <c r="L240" s="21">
        <v>100</v>
      </c>
    </row>
    <row r="241" spans="1:12" ht="112.5" x14ac:dyDescent="0.3">
      <c r="A241" s="14" t="s">
        <v>123</v>
      </c>
      <c r="B241" s="14" t="s">
        <v>56</v>
      </c>
      <c r="C241" s="22" t="s">
        <v>57</v>
      </c>
      <c r="D241" s="13" t="s">
        <v>171</v>
      </c>
      <c r="E241" s="53" t="s">
        <v>63</v>
      </c>
      <c r="F241" s="23">
        <v>6689873</v>
      </c>
      <c r="G241" s="27">
        <v>1023727</v>
      </c>
      <c r="H241" s="29"/>
      <c r="I241" s="28"/>
      <c r="J241" s="29"/>
      <c r="K241" s="30"/>
      <c r="L241" s="21">
        <v>100</v>
      </c>
    </row>
    <row r="242" spans="1:12" ht="75" x14ac:dyDescent="0.3">
      <c r="A242" s="14" t="s">
        <v>123</v>
      </c>
      <c r="B242" s="14" t="s">
        <v>56</v>
      </c>
      <c r="C242" s="22" t="s">
        <v>57</v>
      </c>
      <c r="D242" s="13" t="s">
        <v>172</v>
      </c>
      <c r="E242" s="31" t="s">
        <v>93</v>
      </c>
      <c r="F242" s="23">
        <v>27363605</v>
      </c>
      <c r="G242" s="24">
        <v>24883526</v>
      </c>
      <c r="H242" s="23">
        <v>1594636</v>
      </c>
      <c r="I242" s="28"/>
      <c r="J242" s="29"/>
      <c r="K242" s="30"/>
      <c r="L242" s="21">
        <v>100</v>
      </c>
    </row>
    <row r="243" spans="1:12" ht="56.25" x14ac:dyDescent="0.3">
      <c r="A243" s="14" t="s">
        <v>123</v>
      </c>
      <c r="B243" s="14" t="s">
        <v>56</v>
      </c>
      <c r="C243" s="22" t="s">
        <v>57</v>
      </c>
      <c r="D243" s="13" t="s">
        <v>173</v>
      </c>
      <c r="E243" s="53" t="s">
        <v>63</v>
      </c>
      <c r="F243" s="23">
        <v>23160743</v>
      </c>
      <c r="G243" s="27">
        <v>22855840</v>
      </c>
      <c r="H243" s="29"/>
      <c r="I243" s="28"/>
      <c r="J243" s="29"/>
      <c r="K243" s="30"/>
      <c r="L243" s="21">
        <v>100</v>
      </c>
    </row>
    <row r="244" spans="1:12" ht="93.75" x14ac:dyDescent="0.3">
      <c r="A244" s="14" t="s">
        <v>123</v>
      </c>
      <c r="B244" s="14" t="s">
        <v>56</v>
      </c>
      <c r="C244" s="22" t="s">
        <v>57</v>
      </c>
      <c r="D244" s="13" t="s">
        <v>385</v>
      </c>
      <c r="E244" s="31" t="s">
        <v>93</v>
      </c>
      <c r="F244" s="23">
        <v>25308460</v>
      </c>
      <c r="G244" s="24">
        <v>23462796</v>
      </c>
      <c r="H244" s="23">
        <v>1388514</v>
      </c>
      <c r="I244" s="28"/>
      <c r="J244" s="29"/>
      <c r="K244" s="30"/>
      <c r="L244" s="21">
        <v>100</v>
      </c>
    </row>
    <row r="245" spans="1:12" ht="75" x14ac:dyDescent="0.3">
      <c r="A245" s="14" t="s">
        <v>123</v>
      </c>
      <c r="B245" s="14" t="s">
        <v>56</v>
      </c>
      <c r="C245" s="22" t="s">
        <v>57</v>
      </c>
      <c r="D245" s="13" t="s">
        <v>174</v>
      </c>
      <c r="E245" s="31" t="s">
        <v>93</v>
      </c>
      <c r="F245" s="23">
        <v>45464370</v>
      </c>
      <c r="G245" s="24">
        <v>42025787</v>
      </c>
      <c r="H245" s="23">
        <v>3438582</v>
      </c>
      <c r="I245" s="28"/>
      <c r="J245" s="29"/>
      <c r="K245" s="30"/>
      <c r="L245" s="21">
        <v>100</v>
      </c>
    </row>
    <row r="246" spans="1:12" ht="75" x14ac:dyDescent="0.3">
      <c r="A246" s="14" t="s">
        <v>123</v>
      </c>
      <c r="B246" s="14" t="s">
        <v>56</v>
      </c>
      <c r="C246" s="22" t="s">
        <v>57</v>
      </c>
      <c r="D246" s="13" t="s">
        <v>175</v>
      </c>
      <c r="E246" s="31" t="s">
        <v>93</v>
      </c>
      <c r="F246" s="23">
        <v>57948504</v>
      </c>
      <c r="G246" s="24">
        <v>36536985</v>
      </c>
      <c r="H246" s="23">
        <v>16773628</v>
      </c>
      <c r="I246" s="28"/>
      <c r="J246" s="29"/>
      <c r="K246" s="30"/>
      <c r="L246" s="21">
        <v>100</v>
      </c>
    </row>
    <row r="247" spans="1:12" ht="75" x14ac:dyDescent="0.3">
      <c r="A247" s="14" t="s">
        <v>123</v>
      </c>
      <c r="B247" s="14" t="s">
        <v>56</v>
      </c>
      <c r="C247" s="22" t="s">
        <v>57</v>
      </c>
      <c r="D247" s="13" t="s">
        <v>176</v>
      </c>
      <c r="E247" s="31" t="s">
        <v>93</v>
      </c>
      <c r="F247" s="23">
        <v>69779936</v>
      </c>
      <c r="G247" s="24">
        <v>37167700</v>
      </c>
      <c r="H247" s="23">
        <v>16489690</v>
      </c>
      <c r="I247" s="28"/>
      <c r="J247" s="29"/>
      <c r="K247" s="30"/>
      <c r="L247" s="21">
        <v>100</v>
      </c>
    </row>
    <row r="248" spans="1:12" ht="168.75" x14ac:dyDescent="0.3">
      <c r="A248" s="14" t="s">
        <v>123</v>
      </c>
      <c r="B248" s="14" t="s">
        <v>56</v>
      </c>
      <c r="C248" s="22" t="s">
        <v>57</v>
      </c>
      <c r="D248" s="13" t="s">
        <v>197</v>
      </c>
      <c r="E248" s="31" t="s">
        <v>93</v>
      </c>
      <c r="F248" s="23">
        <v>55125173</v>
      </c>
      <c r="G248" s="24">
        <v>42085825</v>
      </c>
      <c r="H248" s="23">
        <v>9541195</v>
      </c>
      <c r="I248" s="28"/>
      <c r="J248" s="29"/>
      <c r="K248" s="30"/>
      <c r="L248" s="21">
        <v>100</v>
      </c>
    </row>
    <row r="249" spans="1:12" ht="93.75" x14ac:dyDescent="0.3">
      <c r="A249" s="14" t="s">
        <v>123</v>
      </c>
      <c r="B249" s="14" t="s">
        <v>56</v>
      </c>
      <c r="C249" s="22" t="s">
        <v>57</v>
      </c>
      <c r="D249" s="13" t="s">
        <v>177</v>
      </c>
      <c r="E249" s="31" t="s">
        <v>93</v>
      </c>
      <c r="F249" s="23">
        <v>66956166</v>
      </c>
      <c r="G249" s="24">
        <v>52262912</v>
      </c>
      <c r="H249" s="23">
        <v>14693254</v>
      </c>
      <c r="I249" s="28"/>
      <c r="J249" s="29"/>
      <c r="K249" s="30"/>
      <c r="L249" s="21">
        <v>100</v>
      </c>
    </row>
    <row r="250" spans="1:12" ht="112.5" x14ac:dyDescent="0.3">
      <c r="A250" s="12" t="s">
        <v>123</v>
      </c>
      <c r="B250" s="12" t="s">
        <v>56</v>
      </c>
      <c r="C250" s="13" t="s">
        <v>57</v>
      </c>
      <c r="D250" s="13" t="s">
        <v>384</v>
      </c>
      <c r="E250" s="31" t="s">
        <v>161</v>
      </c>
      <c r="F250" s="23">
        <v>43762200</v>
      </c>
      <c r="G250" s="24"/>
      <c r="H250" s="23">
        <v>1362200</v>
      </c>
      <c r="I250" s="28">
        <v>3533334</v>
      </c>
      <c r="J250" s="29">
        <v>3533333</v>
      </c>
      <c r="K250" s="30"/>
      <c r="L250" s="21">
        <v>100</v>
      </c>
    </row>
    <row r="251" spans="1:12" ht="150" x14ac:dyDescent="0.3">
      <c r="A251" s="12" t="s">
        <v>123</v>
      </c>
      <c r="B251" s="12" t="s">
        <v>56</v>
      </c>
      <c r="C251" s="13" t="s">
        <v>57</v>
      </c>
      <c r="D251" s="13" t="s">
        <v>386</v>
      </c>
      <c r="E251" s="31" t="s">
        <v>333</v>
      </c>
      <c r="F251" s="23">
        <v>641600</v>
      </c>
      <c r="G251" s="24"/>
      <c r="H251" s="23">
        <v>641600</v>
      </c>
      <c r="I251" s="28"/>
      <c r="J251" s="29"/>
      <c r="K251" s="30"/>
      <c r="L251" s="21">
        <v>100</v>
      </c>
    </row>
    <row r="252" spans="1:12" ht="112.5" x14ac:dyDescent="0.3">
      <c r="A252" s="12" t="s">
        <v>123</v>
      </c>
      <c r="B252" s="12" t="s">
        <v>56</v>
      </c>
      <c r="C252" s="13" t="s">
        <v>57</v>
      </c>
      <c r="D252" s="13" t="s">
        <v>387</v>
      </c>
      <c r="E252" s="31" t="s">
        <v>162</v>
      </c>
      <c r="F252" s="23">
        <v>144257763</v>
      </c>
      <c r="G252" s="24"/>
      <c r="H252" s="23">
        <v>1257763</v>
      </c>
      <c r="I252" s="29">
        <v>7944445</v>
      </c>
      <c r="J252" s="29">
        <v>7944445</v>
      </c>
      <c r="K252" s="29">
        <v>7944445</v>
      </c>
      <c r="L252" s="21">
        <v>100</v>
      </c>
    </row>
    <row r="253" spans="1:12" ht="112.5" x14ac:dyDescent="0.3">
      <c r="A253" s="12" t="s">
        <v>123</v>
      </c>
      <c r="B253" s="12" t="s">
        <v>56</v>
      </c>
      <c r="C253" s="13" t="s">
        <v>57</v>
      </c>
      <c r="D253" s="13" t="s">
        <v>388</v>
      </c>
      <c r="E253" s="31" t="s">
        <v>161</v>
      </c>
      <c r="F253" s="23">
        <v>39083766</v>
      </c>
      <c r="G253" s="24"/>
      <c r="H253" s="23">
        <v>1383766</v>
      </c>
      <c r="I253" s="29">
        <v>3141667</v>
      </c>
      <c r="J253" s="29">
        <v>3141667</v>
      </c>
      <c r="K253" s="29"/>
      <c r="L253" s="21">
        <v>100</v>
      </c>
    </row>
    <row r="254" spans="1:12" ht="93.75" x14ac:dyDescent="0.3">
      <c r="A254" s="12" t="s">
        <v>123</v>
      </c>
      <c r="B254" s="12" t="s">
        <v>56</v>
      </c>
      <c r="C254" s="13" t="s">
        <v>57</v>
      </c>
      <c r="D254" s="13" t="s">
        <v>389</v>
      </c>
      <c r="E254" s="31" t="s">
        <v>374</v>
      </c>
      <c r="F254" s="23">
        <v>35454800</v>
      </c>
      <c r="G254" s="24"/>
      <c r="H254" s="23">
        <v>1454800</v>
      </c>
      <c r="I254" s="28">
        <v>5666667</v>
      </c>
      <c r="J254" s="29"/>
      <c r="K254" s="30"/>
      <c r="L254" s="21">
        <v>100</v>
      </c>
    </row>
    <row r="255" spans="1:12" ht="112.5" x14ac:dyDescent="0.3">
      <c r="A255" s="12" t="s">
        <v>123</v>
      </c>
      <c r="B255" s="12" t="s">
        <v>56</v>
      </c>
      <c r="C255" s="13" t="s">
        <v>57</v>
      </c>
      <c r="D255" s="13" t="s">
        <v>390</v>
      </c>
      <c r="E255" s="31" t="s">
        <v>374</v>
      </c>
      <c r="F255" s="23">
        <v>35754800</v>
      </c>
      <c r="G255" s="24"/>
      <c r="H255" s="23">
        <v>754800</v>
      </c>
      <c r="I255" s="28">
        <v>5833334</v>
      </c>
      <c r="J255" s="29"/>
      <c r="K255" s="30"/>
      <c r="L255" s="21">
        <v>100</v>
      </c>
    </row>
    <row r="256" spans="1:12" ht="131.25" x14ac:dyDescent="0.3">
      <c r="A256" s="12" t="s">
        <v>123</v>
      </c>
      <c r="B256" s="12" t="s">
        <v>56</v>
      </c>
      <c r="C256" s="13" t="s">
        <v>57</v>
      </c>
      <c r="D256" s="13" t="s">
        <v>391</v>
      </c>
      <c r="E256" s="31" t="s">
        <v>161</v>
      </c>
      <c r="F256" s="23">
        <v>46954800</v>
      </c>
      <c r="G256" s="24"/>
      <c r="H256" s="23">
        <v>1454800</v>
      </c>
      <c r="I256" s="28">
        <v>3791667</v>
      </c>
      <c r="J256" s="29">
        <v>3791667</v>
      </c>
      <c r="K256" s="29"/>
      <c r="L256" s="21">
        <v>100</v>
      </c>
    </row>
    <row r="257" spans="1:12" ht="112.5" x14ac:dyDescent="0.3">
      <c r="A257" s="12" t="s">
        <v>123</v>
      </c>
      <c r="B257" s="12" t="s">
        <v>56</v>
      </c>
      <c r="C257" s="13" t="s">
        <v>57</v>
      </c>
      <c r="D257" s="13" t="s">
        <v>392</v>
      </c>
      <c r="E257" s="31" t="s">
        <v>161</v>
      </c>
      <c r="F257" s="23">
        <v>75925000</v>
      </c>
      <c r="G257" s="24"/>
      <c r="H257" s="23">
        <v>1925000</v>
      </c>
      <c r="I257" s="28">
        <v>6166667</v>
      </c>
      <c r="J257" s="29">
        <v>6166667</v>
      </c>
      <c r="K257" s="29"/>
      <c r="L257" s="21">
        <v>100</v>
      </c>
    </row>
    <row r="258" spans="1:12" ht="60" customHeight="1" x14ac:dyDescent="0.3">
      <c r="A258" s="12" t="s">
        <v>123</v>
      </c>
      <c r="B258" s="12" t="s">
        <v>56</v>
      </c>
      <c r="C258" s="13" t="s">
        <v>57</v>
      </c>
      <c r="D258" s="13" t="s">
        <v>393</v>
      </c>
      <c r="E258" s="31" t="s">
        <v>162</v>
      </c>
      <c r="F258" s="23">
        <v>39654800</v>
      </c>
      <c r="G258" s="24"/>
      <c r="H258" s="23">
        <v>1454800</v>
      </c>
      <c r="J258" s="29">
        <v>3183334</v>
      </c>
      <c r="K258" s="30">
        <v>3183334</v>
      </c>
      <c r="L258" s="21">
        <v>100</v>
      </c>
    </row>
    <row r="259" spans="1:12" ht="131.25" x14ac:dyDescent="0.3">
      <c r="A259" s="12" t="s">
        <v>123</v>
      </c>
      <c r="B259" s="12" t="s">
        <v>56</v>
      </c>
      <c r="C259" s="13" t="s">
        <v>57</v>
      </c>
      <c r="D259" s="13" t="s">
        <v>394</v>
      </c>
      <c r="E259" s="31" t="s">
        <v>161</v>
      </c>
      <c r="F259" s="23">
        <v>61454800</v>
      </c>
      <c r="G259" s="24"/>
      <c r="H259" s="23">
        <v>1454800</v>
      </c>
      <c r="I259" s="28">
        <v>5000000</v>
      </c>
      <c r="J259" s="29">
        <v>5000000</v>
      </c>
      <c r="K259" s="30"/>
      <c r="L259" s="21">
        <v>100</v>
      </c>
    </row>
    <row r="260" spans="1:12" ht="112.5" x14ac:dyDescent="0.3">
      <c r="A260" s="12" t="s">
        <v>123</v>
      </c>
      <c r="B260" s="12" t="s">
        <v>56</v>
      </c>
      <c r="C260" s="13" t="s">
        <v>57</v>
      </c>
      <c r="D260" s="13" t="s">
        <v>395</v>
      </c>
      <c r="E260" s="31" t="s">
        <v>161</v>
      </c>
      <c r="F260" s="23">
        <v>42854800</v>
      </c>
      <c r="G260" s="24"/>
      <c r="H260" s="23">
        <v>1454800</v>
      </c>
      <c r="I260" s="28">
        <v>3450000</v>
      </c>
      <c r="J260" s="29">
        <v>3450000</v>
      </c>
      <c r="K260" s="30"/>
      <c r="L260" s="21">
        <v>100</v>
      </c>
    </row>
    <row r="261" spans="1:12" ht="112.5" x14ac:dyDescent="0.3">
      <c r="A261" s="12" t="s">
        <v>123</v>
      </c>
      <c r="B261" s="12" t="s">
        <v>56</v>
      </c>
      <c r="C261" s="13" t="s">
        <v>57</v>
      </c>
      <c r="D261" s="13" t="s">
        <v>0</v>
      </c>
      <c r="E261" s="31" t="s">
        <v>161</v>
      </c>
      <c r="F261" s="23">
        <v>101133300</v>
      </c>
      <c r="G261" s="24"/>
      <c r="H261" s="23">
        <v>1133300</v>
      </c>
      <c r="I261" s="28">
        <v>8333334</v>
      </c>
      <c r="J261" s="29">
        <v>8333334</v>
      </c>
      <c r="K261" s="30"/>
      <c r="L261" s="21">
        <v>100</v>
      </c>
    </row>
    <row r="262" spans="1:12" ht="131.25" x14ac:dyDescent="0.3">
      <c r="A262" s="12" t="s">
        <v>123</v>
      </c>
      <c r="B262" s="12" t="s">
        <v>56</v>
      </c>
      <c r="C262" s="13" t="s">
        <v>57</v>
      </c>
      <c r="D262" s="13" t="s">
        <v>1</v>
      </c>
      <c r="E262" s="31" t="s">
        <v>161</v>
      </c>
      <c r="F262" s="23">
        <v>22754800</v>
      </c>
      <c r="G262" s="24"/>
      <c r="H262" s="23">
        <v>1454800</v>
      </c>
      <c r="I262" s="29">
        <v>1175000</v>
      </c>
      <c r="J262" s="29">
        <v>1175000</v>
      </c>
      <c r="K262" s="29"/>
      <c r="L262" s="21">
        <v>100</v>
      </c>
    </row>
    <row r="263" spans="1:12" ht="131.25" x14ac:dyDescent="0.3">
      <c r="A263" s="12" t="s">
        <v>123</v>
      </c>
      <c r="B263" s="12" t="s">
        <v>56</v>
      </c>
      <c r="C263" s="13" t="s">
        <v>57</v>
      </c>
      <c r="D263" s="13" t="s">
        <v>2</v>
      </c>
      <c r="E263" s="31" t="s">
        <v>161</v>
      </c>
      <c r="F263" s="23">
        <v>40454800</v>
      </c>
      <c r="G263" s="24"/>
      <c r="H263" s="23">
        <v>1454800</v>
      </c>
      <c r="I263" s="29">
        <v>3250000</v>
      </c>
      <c r="J263" s="29">
        <v>3250000</v>
      </c>
      <c r="K263" s="29"/>
      <c r="L263" s="21">
        <v>100</v>
      </c>
    </row>
    <row r="264" spans="1:12" ht="112.5" x14ac:dyDescent="0.3">
      <c r="A264" s="12" t="s">
        <v>123</v>
      </c>
      <c r="B264" s="12" t="s">
        <v>56</v>
      </c>
      <c r="C264" s="13" t="s">
        <v>57</v>
      </c>
      <c r="D264" s="13" t="s">
        <v>3</v>
      </c>
      <c r="E264" s="31" t="s">
        <v>162</v>
      </c>
      <c r="F264" s="23">
        <v>20855300</v>
      </c>
      <c r="G264" s="24"/>
      <c r="H264" s="23">
        <v>855300</v>
      </c>
      <c r="I264" s="9"/>
      <c r="J264" s="29">
        <v>10000000</v>
      </c>
      <c r="K264" s="29">
        <v>10000000</v>
      </c>
      <c r="L264" s="21">
        <v>100</v>
      </c>
    </row>
    <row r="265" spans="1:12" ht="131.25" x14ac:dyDescent="0.3">
      <c r="A265" s="12" t="s">
        <v>123</v>
      </c>
      <c r="B265" s="12" t="s">
        <v>56</v>
      </c>
      <c r="C265" s="13" t="s">
        <v>57</v>
      </c>
      <c r="D265" s="13" t="s">
        <v>4</v>
      </c>
      <c r="E265" s="31" t="s">
        <v>161</v>
      </c>
      <c r="F265" s="23">
        <v>39454800</v>
      </c>
      <c r="G265" s="24"/>
      <c r="H265" s="23">
        <v>1454800</v>
      </c>
      <c r="I265" s="29">
        <v>3166667</v>
      </c>
      <c r="J265" s="29">
        <v>3166667</v>
      </c>
      <c r="K265" s="29"/>
      <c r="L265" s="21">
        <v>100</v>
      </c>
    </row>
    <row r="266" spans="1:12" ht="112.5" x14ac:dyDescent="0.3">
      <c r="A266" s="12" t="s">
        <v>123</v>
      </c>
      <c r="B266" s="12" t="s">
        <v>56</v>
      </c>
      <c r="C266" s="13" t="s">
        <v>57</v>
      </c>
      <c r="D266" s="33" t="s">
        <v>5</v>
      </c>
      <c r="E266" s="31" t="s">
        <v>162</v>
      </c>
      <c r="F266" s="23">
        <v>20855300</v>
      </c>
      <c r="G266" s="24"/>
      <c r="H266" s="23">
        <v>855300</v>
      </c>
      <c r="J266" s="29">
        <v>10000000</v>
      </c>
      <c r="K266" s="28">
        <v>10000000</v>
      </c>
      <c r="L266" s="21">
        <v>100</v>
      </c>
    </row>
    <row r="267" spans="1:12" ht="75" x14ac:dyDescent="0.3">
      <c r="A267" s="12" t="s">
        <v>123</v>
      </c>
      <c r="B267" s="12" t="s">
        <v>56</v>
      </c>
      <c r="C267" s="13" t="s">
        <v>57</v>
      </c>
      <c r="D267" s="33" t="s">
        <v>6</v>
      </c>
      <c r="E267" s="31" t="s">
        <v>333</v>
      </c>
      <c r="F267" s="23">
        <v>229843</v>
      </c>
      <c r="G267" s="24"/>
      <c r="H267" s="23">
        <v>229843</v>
      </c>
      <c r="I267" s="28"/>
      <c r="J267" s="29"/>
      <c r="K267" s="30"/>
      <c r="L267" s="21">
        <v>100</v>
      </c>
    </row>
    <row r="268" spans="1:12" ht="131.25" x14ac:dyDescent="0.3">
      <c r="A268" s="12" t="s">
        <v>123</v>
      </c>
      <c r="B268" s="12" t="s">
        <v>56</v>
      </c>
      <c r="C268" s="13" t="s">
        <v>57</v>
      </c>
      <c r="D268" s="33" t="s">
        <v>7</v>
      </c>
      <c r="E268" s="31" t="s">
        <v>162</v>
      </c>
      <c r="F268" s="23">
        <v>20637271</v>
      </c>
      <c r="G268" s="24"/>
      <c r="H268" s="23">
        <v>637271</v>
      </c>
      <c r="J268" s="29"/>
      <c r="K268" s="28">
        <v>3333334</v>
      </c>
      <c r="L268" s="21">
        <v>100</v>
      </c>
    </row>
    <row r="269" spans="1:12" ht="131.25" x14ac:dyDescent="0.3">
      <c r="A269" s="12" t="s">
        <v>123</v>
      </c>
      <c r="B269" s="12" t="s">
        <v>56</v>
      </c>
      <c r="C269" s="13" t="s">
        <v>57</v>
      </c>
      <c r="D269" s="32" t="s">
        <v>8</v>
      </c>
      <c r="E269" s="31" t="s">
        <v>161</v>
      </c>
      <c r="F269" s="23">
        <v>50580000</v>
      </c>
      <c r="G269" s="24"/>
      <c r="H269" s="23">
        <v>580000</v>
      </c>
      <c r="I269" s="28">
        <v>4166667</v>
      </c>
      <c r="J269" s="29">
        <v>4166667</v>
      </c>
      <c r="K269" s="30"/>
      <c r="L269" s="21">
        <v>100</v>
      </c>
    </row>
    <row r="270" spans="1:12" ht="131.25" x14ac:dyDescent="0.3">
      <c r="A270" s="12" t="s">
        <v>123</v>
      </c>
      <c r="B270" s="12" t="s">
        <v>56</v>
      </c>
      <c r="C270" s="13" t="s">
        <v>57</v>
      </c>
      <c r="D270" s="32" t="s">
        <v>9</v>
      </c>
      <c r="E270" s="31" t="s">
        <v>162</v>
      </c>
      <c r="F270" s="23">
        <v>20450000</v>
      </c>
      <c r="G270" s="24"/>
      <c r="H270" s="23">
        <v>450000</v>
      </c>
      <c r="I270" s="28"/>
      <c r="J270" s="29">
        <v>10000000</v>
      </c>
      <c r="K270" s="28">
        <v>10000000</v>
      </c>
      <c r="L270" s="21">
        <v>100</v>
      </c>
    </row>
    <row r="271" spans="1:12" ht="131.25" x14ac:dyDescent="0.3">
      <c r="A271" s="12" t="s">
        <v>123</v>
      </c>
      <c r="B271" s="12" t="s">
        <v>56</v>
      </c>
      <c r="C271" s="13" t="s">
        <v>57</v>
      </c>
      <c r="D271" s="32" t="s">
        <v>10</v>
      </c>
      <c r="E271" s="31" t="s">
        <v>162</v>
      </c>
      <c r="F271" s="23">
        <v>20450000</v>
      </c>
      <c r="G271" s="24"/>
      <c r="H271" s="23">
        <v>450000</v>
      </c>
      <c r="J271" s="29">
        <v>10000000</v>
      </c>
      <c r="K271" s="28">
        <v>10000000</v>
      </c>
      <c r="L271" s="21">
        <v>100</v>
      </c>
    </row>
    <row r="272" spans="1:12" ht="131.25" x14ac:dyDescent="0.3">
      <c r="A272" s="12" t="s">
        <v>123</v>
      </c>
      <c r="B272" s="12" t="s">
        <v>56</v>
      </c>
      <c r="C272" s="13" t="s">
        <v>57</v>
      </c>
      <c r="D272" s="32" t="s">
        <v>11</v>
      </c>
      <c r="E272" s="31" t="s">
        <v>374</v>
      </c>
      <c r="F272" s="23">
        <v>20450000</v>
      </c>
      <c r="G272" s="24"/>
      <c r="H272" s="23">
        <v>450000</v>
      </c>
      <c r="I272" s="28">
        <v>3333333</v>
      </c>
      <c r="J272" s="29"/>
      <c r="K272" s="30"/>
      <c r="L272" s="21">
        <v>100</v>
      </c>
    </row>
    <row r="273" spans="1:12" ht="131.25" x14ac:dyDescent="0.3">
      <c r="A273" s="12" t="s">
        <v>123</v>
      </c>
      <c r="B273" s="12" t="s">
        <v>56</v>
      </c>
      <c r="C273" s="13" t="s">
        <v>57</v>
      </c>
      <c r="D273" s="32" t="s">
        <v>12</v>
      </c>
      <c r="E273" s="31" t="s">
        <v>374</v>
      </c>
      <c r="F273" s="23">
        <v>20450000</v>
      </c>
      <c r="G273" s="24"/>
      <c r="H273" s="23">
        <v>450000</v>
      </c>
      <c r="I273" s="28">
        <v>3333333</v>
      </c>
      <c r="J273" s="29"/>
      <c r="K273" s="30"/>
      <c r="L273" s="21">
        <v>100</v>
      </c>
    </row>
    <row r="274" spans="1:12" ht="131.25" x14ac:dyDescent="0.3">
      <c r="A274" s="12" t="s">
        <v>123</v>
      </c>
      <c r="B274" s="12" t="s">
        <v>56</v>
      </c>
      <c r="C274" s="13" t="s">
        <v>57</v>
      </c>
      <c r="D274" s="32" t="s">
        <v>13</v>
      </c>
      <c r="E274" s="31" t="s">
        <v>374</v>
      </c>
      <c r="F274" s="23">
        <v>20450000</v>
      </c>
      <c r="G274" s="24"/>
      <c r="H274" s="23">
        <v>450000</v>
      </c>
      <c r="I274" s="28">
        <v>3333333</v>
      </c>
      <c r="J274" s="29"/>
      <c r="K274" s="30"/>
      <c r="L274" s="21">
        <v>100</v>
      </c>
    </row>
    <row r="275" spans="1:12" ht="206.25" x14ac:dyDescent="0.3">
      <c r="A275" s="12" t="s">
        <v>123</v>
      </c>
      <c r="B275" s="12" t="s">
        <v>56</v>
      </c>
      <c r="C275" s="13" t="s">
        <v>57</v>
      </c>
      <c r="D275" s="32" t="s">
        <v>14</v>
      </c>
      <c r="E275" s="31" t="s">
        <v>374</v>
      </c>
      <c r="F275" s="23">
        <v>150580000</v>
      </c>
      <c r="G275" s="24"/>
      <c r="H275" s="23">
        <v>580000</v>
      </c>
      <c r="I275" s="28">
        <v>4166667</v>
      </c>
      <c r="J275" s="29"/>
      <c r="K275" s="30"/>
      <c r="L275" s="21">
        <v>100</v>
      </c>
    </row>
    <row r="276" spans="1:12" ht="206.25" x14ac:dyDescent="0.3">
      <c r="A276" s="57" t="s">
        <v>123</v>
      </c>
      <c r="B276" s="57" t="s">
        <v>56</v>
      </c>
      <c r="C276" s="54" t="s">
        <v>57</v>
      </c>
      <c r="D276" s="50" t="s">
        <v>275</v>
      </c>
      <c r="E276" s="58" t="s">
        <v>236</v>
      </c>
      <c r="F276" s="59">
        <v>83000000</v>
      </c>
      <c r="G276" s="60"/>
      <c r="H276" s="23"/>
      <c r="I276" s="28">
        <v>13840000</v>
      </c>
      <c r="J276" s="29"/>
      <c r="K276" s="30"/>
      <c r="L276" s="21">
        <v>100</v>
      </c>
    </row>
    <row r="277" spans="1:12" ht="150" x14ac:dyDescent="0.3">
      <c r="A277" s="12" t="s">
        <v>123</v>
      </c>
      <c r="B277" s="12" t="s">
        <v>56</v>
      </c>
      <c r="C277" s="13" t="s">
        <v>57</v>
      </c>
      <c r="D277" s="21" t="s">
        <v>276</v>
      </c>
      <c r="E277" s="51" t="s">
        <v>236</v>
      </c>
      <c r="F277" s="28">
        <v>40000000</v>
      </c>
      <c r="G277" s="24"/>
      <c r="H277" s="23"/>
      <c r="I277" s="28">
        <v>6666677</v>
      </c>
      <c r="J277" s="29"/>
      <c r="K277" s="61"/>
      <c r="L277" s="21">
        <v>100</v>
      </c>
    </row>
    <row r="278" spans="1:12" ht="93.75" x14ac:dyDescent="0.3">
      <c r="A278" s="12" t="s">
        <v>123</v>
      </c>
      <c r="B278" s="12" t="s">
        <v>56</v>
      </c>
      <c r="C278" s="13" t="s">
        <v>57</v>
      </c>
      <c r="D278" s="21" t="s">
        <v>277</v>
      </c>
      <c r="E278" s="51" t="s">
        <v>158</v>
      </c>
      <c r="F278" s="28">
        <v>40000000</v>
      </c>
      <c r="G278" s="24"/>
      <c r="H278" s="23"/>
      <c r="I278" s="28"/>
      <c r="J278" s="29"/>
      <c r="K278" s="28">
        <v>6666677</v>
      </c>
      <c r="L278" s="21">
        <v>100</v>
      </c>
    </row>
    <row r="279" spans="1:12" ht="75" x14ac:dyDescent="0.3">
      <c r="A279" s="12" t="s">
        <v>123</v>
      </c>
      <c r="B279" s="12" t="s">
        <v>56</v>
      </c>
      <c r="C279" s="13" t="s">
        <v>57</v>
      </c>
      <c r="D279" s="21" t="s">
        <v>278</v>
      </c>
      <c r="E279" s="51" t="s">
        <v>236</v>
      </c>
      <c r="F279" s="28">
        <v>40000000</v>
      </c>
      <c r="G279" s="24"/>
      <c r="H279" s="23"/>
      <c r="I279" s="28">
        <v>6666678</v>
      </c>
      <c r="J279" s="29"/>
      <c r="K279" s="61"/>
      <c r="L279" s="21">
        <v>100</v>
      </c>
    </row>
    <row r="280" spans="1:12" ht="145.5" customHeight="1" x14ac:dyDescent="0.3">
      <c r="A280" s="62">
        <v>1517369</v>
      </c>
      <c r="B280" s="62">
        <v>7369</v>
      </c>
      <c r="C280" s="63" t="s">
        <v>209</v>
      </c>
      <c r="D280" s="64" t="s">
        <v>289</v>
      </c>
      <c r="E280" s="58">
        <v>2020</v>
      </c>
      <c r="F280" s="65">
        <v>9868836</v>
      </c>
      <c r="G280" s="66">
        <v>8000000</v>
      </c>
      <c r="H280" s="67"/>
      <c r="I280" s="59"/>
      <c r="J280" s="67"/>
      <c r="K280" s="61"/>
      <c r="L280" s="21">
        <v>100</v>
      </c>
    </row>
    <row r="281" spans="1:12" s="2" customFormat="1" ht="75" x14ac:dyDescent="0.3">
      <c r="A281" s="68">
        <v>1517461</v>
      </c>
      <c r="B281" s="68">
        <v>7461</v>
      </c>
      <c r="C281" s="33" t="s">
        <v>279</v>
      </c>
      <c r="D281" s="21" t="s">
        <v>280</v>
      </c>
      <c r="E281" s="51" t="s">
        <v>157</v>
      </c>
      <c r="F281" s="69">
        <v>8200000</v>
      </c>
      <c r="G281" s="27"/>
      <c r="H281" s="29"/>
      <c r="I281" s="29">
        <v>200000</v>
      </c>
      <c r="J281" s="29"/>
      <c r="K281" s="29">
        <v>8000000</v>
      </c>
      <c r="L281" s="21">
        <v>100</v>
      </c>
    </row>
    <row r="282" spans="1:12" s="2" customFormat="1" ht="75" x14ac:dyDescent="0.3">
      <c r="A282" s="68">
        <v>1517461</v>
      </c>
      <c r="B282" s="68">
        <v>7461</v>
      </c>
      <c r="C282" s="33" t="s">
        <v>279</v>
      </c>
      <c r="D282" s="21" t="s">
        <v>281</v>
      </c>
      <c r="E282" s="51" t="s">
        <v>236</v>
      </c>
      <c r="F282" s="69">
        <v>20000</v>
      </c>
      <c r="G282" s="27"/>
      <c r="H282" s="29"/>
      <c r="I282" s="29">
        <v>20000</v>
      </c>
      <c r="J282" s="29"/>
      <c r="K282" s="29"/>
      <c r="L282" s="21">
        <v>100</v>
      </c>
    </row>
    <row r="283" spans="1:12" s="2" customFormat="1" ht="75" x14ac:dyDescent="0.3">
      <c r="A283" s="68">
        <v>1517461</v>
      </c>
      <c r="B283" s="68">
        <v>7461</v>
      </c>
      <c r="C283" s="33" t="s">
        <v>279</v>
      </c>
      <c r="D283" s="21" t="s">
        <v>282</v>
      </c>
      <c r="E283" s="51" t="s">
        <v>236</v>
      </c>
      <c r="F283" s="69">
        <v>2340174</v>
      </c>
      <c r="G283" s="27"/>
      <c r="H283" s="29"/>
      <c r="I283" s="29">
        <v>2340174</v>
      </c>
      <c r="J283" s="29"/>
      <c r="K283" s="29"/>
      <c r="L283" s="21">
        <v>100</v>
      </c>
    </row>
    <row r="284" spans="1:12" s="2" customFormat="1" ht="75" x14ac:dyDescent="0.3">
      <c r="A284" s="68">
        <v>1517461</v>
      </c>
      <c r="B284" s="68">
        <v>7461</v>
      </c>
      <c r="C284" s="33" t="s">
        <v>279</v>
      </c>
      <c r="D284" s="21" t="s">
        <v>283</v>
      </c>
      <c r="E284" s="51" t="s">
        <v>236</v>
      </c>
      <c r="F284" s="69">
        <v>20000</v>
      </c>
      <c r="G284" s="27"/>
      <c r="H284" s="29"/>
      <c r="I284" s="29">
        <v>20000</v>
      </c>
      <c r="J284" s="29"/>
      <c r="K284" s="29"/>
      <c r="L284" s="21">
        <v>100</v>
      </c>
    </row>
    <row r="285" spans="1:12" s="2" customFormat="1" ht="131.25" x14ac:dyDescent="0.3">
      <c r="A285" s="68">
        <v>1517461</v>
      </c>
      <c r="B285" s="68">
        <v>7461</v>
      </c>
      <c r="C285" s="33" t="s">
        <v>279</v>
      </c>
      <c r="D285" s="21" t="s">
        <v>284</v>
      </c>
      <c r="E285" s="51" t="s">
        <v>236</v>
      </c>
      <c r="F285" s="69">
        <v>20000</v>
      </c>
      <c r="G285" s="27"/>
      <c r="H285" s="29"/>
      <c r="I285" s="29">
        <v>20000</v>
      </c>
      <c r="J285" s="29"/>
      <c r="K285" s="29"/>
      <c r="L285" s="21">
        <v>100</v>
      </c>
    </row>
    <row r="286" spans="1:12" s="2" customFormat="1" ht="93.75" x14ac:dyDescent="0.3">
      <c r="A286" s="68">
        <v>1517461</v>
      </c>
      <c r="B286" s="68">
        <v>7461</v>
      </c>
      <c r="C286" s="33" t="s">
        <v>279</v>
      </c>
      <c r="D286" s="21" t="s">
        <v>285</v>
      </c>
      <c r="E286" s="51" t="s">
        <v>236</v>
      </c>
      <c r="F286" s="69">
        <v>3500000</v>
      </c>
      <c r="G286" s="27"/>
      <c r="H286" s="29"/>
      <c r="I286" s="29">
        <v>3500000</v>
      </c>
      <c r="J286" s="29"/>
      <c r="K286" s="29"/>
      <c r="L286" s="21">
        <v>100</v>
      </c>
    </row>
    <row r="287" spans="1:12" s="2" customFormat="1" ht="93.75" x14ac:dyDescent="0.3">
      <c r="A287" s="68">
        <v>1517461</v>
      </c>
      <c r="B287" s="68">
        <v>7461</v>
      </c>
      <c r="C287" s="33" t="s">
        <v>279</v>
      </c>
      <c r="D287" s="21" t="s">
        <v>286</v>
      </c>
      <c r="E287" s="51" t="s">
        <v>236</v>
      </c>
      <c r="F287" s="69">
        <v>1800000</v>
      </c>
      <c r="G287" s="27"/>
      <c r="H287" s="29"/>
      <c r="I287" s="29">
        <v>1800000</v>
      </c>
      <c r="J287" s="29"/>
      <c r="K287" s="29"/>
      <c r="L287" s="21">
        <v>100</v>
      </c>
    </row>
    <row r="288" spans="1:12" s="2" customFormat="1" ht="93.75" x14ac:dyDescent="0.3">
      <c r="A288" s="68">
        <v>1517461</v>
      </c>
      <c r="B288" s="68">
        <v>7461</v>
      </c>
      <c r="C288" s="33" t="s">
        <v>279</v>
      </c>
      <c r="D288" s="21" t="s">
        <v>287</v>
      </c>
      <c r="E288" s="51" t="s">
        <v>236</v>
      </c>
      <c r="F288" s="69">
        <v>2500000</v>
      </c>
      <c r="G288" s="27"/>
      <c r="H288" s="29"/>
      <c r="I288" s="29">
        <v>2500000</v>
      </c>
      <c r="J288" s="29"/>
      <c r="K288" s="29"/>
      <c r="L288" s="21">
        <v>100</v>
      </c>
    </row>
    <row r="289" spans="1:12" s="2" customFormat="1" ht="75" x14ac:dyDescent="0.3">
      <c r="A289" s="68">
        <v>1517461</v>
      </c>
      <c r="B289" s="68">
        <v>7461</v>
      </c>
      <c r="C289" s="33" t="s">
        <v>279</v>
      </c>
      <c r="D289" s="21" t="s">
        <v>288</v>
      </c>
      <c r="E289" s="51" t="s">
        <v>236</v>
      </c>
      <c r="F289" s="69">
        <v>1000000</v>
      </c>
      <c r="G289" s="27"/>
      <c r="H289" s="29"/>
      <c r="I289" s="29">
        <v>50000</v>
      </c>
      <c r="J289" s="29"/>
      <c r="K289" s="29"/>
      <c r="L289" s="21">
        <v>100</v>
      </c>
    </row>
    <row r="290" spans="1:12" s="2" customFormat="1" ht="25.5" customHeight="1" x14ac:dyDescent="0.3">
      <c r="A290" s="70" t="s">
        <v>154</v>
      </c>
      <c r="B290" s="70" t="s">
        <v>154</v>
      </c>
      <c r="C290" s="70" t="s">
        <v>155</v>
      </c>
      <c r="D290" s="71" t="s">
        <v>154</v>
      </c>
      <c r="E290" s="68" t="s">
        <v>154</v>
      </c>
      <c r="F290" s="72">
        <f>SUM(F11:F289)</f>
        <v>3034179548</v>
      </c>
      <c r="G290" s="72">
        <f>SUM(G9+G62+G67+G75+G78+G106)</f>
        <v>386417778</v>
      </c>
      <c r="H290" s="72">
        <f>SUM(H9+H62+H67+H75+H78+H106)</f>
        <v>258603339</v>
      </c>
      <c r="I290" s="72">
        <f>SUM(I9+I62+I67+I75+I78+I106)</f>
        <v>147937964</v>
      </c>
      <c r="J290" s="72">
        <f>SUM(J9+J62+J67+J75+J78+J106)</f>
        <v>196735208</v>
      </c>
      <c r="K290" s="72">
        <f>SUM(K9+K62+K67+K75+K78+K106)</f>
        <v>210049640</v>
      </c>
      <c r="L290" s="70" t="s">
        <v>154</v>
      </c>
    </row>
    <row r="291" spans="1:12" s="2" customFormat="1" hidden="1" x14ac:dyDescent="0.25">
      <c r="C291" s="73"/>
      <c r="D291" s="21"/>
      <c r="E291" s="74"/>
      <c r="F291" s="75"/>
      <c r="G291" s="68"/>
      <c r="H291" s="29"/>
      <c r="I291" s="29"/>
      <c r="J291" s="29"/>
      <c r="K291" s="29"/>
      <c r="L291" s="9"/>
    </row>
    <row r="292" spans="1:12" s="2" customFormat="1" hidden="1" x14ac:dyDescent="0.25">
      <c r="C292" s="73"/>
      <c r="D292" s="9"/>
      <c r="E292" s="74"/>
      <c r="F292" s="75"/>
      <c r="G292" s="68"/>
      <c r="H292" s="9"/>
      <c r="I292" s="9"/>
      <c r="J292" s="9"/>
      <c r="K292" s="9"/>
      <c r="L292" s="9"/>
    </row>
    <row r="293" spans="1:12" s="2" customFormat="1" x14ac:dyDescent="0.25">
      <c r="C293" s="3"/>
      <c r="E293" s="76"/>
      <c r="F293" s="77"/>
      <c r="G293" s="78"/>
      <c r="I293" s="77"/>
      <c r="J293" s="77"/>
      <c r="K293" s="77"/>
    </row>
    <row r="294" spans="1:12" s="2" customFormat="1" x14ac:dyDescent="0.25">
      <c r="C294" s="3"/>
      <c r="E294" s="76"/>
      <c r="F294" s="77"/>
      <c r="G294" s="78"/>
      <c r="I294" s="77"/>
      <c r="J294" s="77"/>
      <c r="K294" s="77"/>
    </row>
    <row r="295" spans="1:12" customFormat="1" x14ac:dyDescent="0.3">
      <c r="A295" s="81" t="s">
        <v>397</v>
      </c>
      <c r="B295" s="81"/>
      <c r="F295" s="80" t="s">
        <v>398</v>
      </c>
    </row>
    <row r="296" spans="1:12" s="2" customFormat="1" x14ac:dyDescent="0.25">
      <c r="C296" s="3"/>
      <c r="E296" s="76"/>
      <c r="F296" s="77"/>
      <c r="G296" s="78"/>
    </row>
    <row r="297" spans="1:12" s="85" customFormat="1" x14ac:dyDescent="0.3">
      <c r="A297" s="84" t="s">
        <v>399</v>
      </c>
      <c r="B297" s="84"/>
      <c r="F297" s="85" t="s">
        <v>400</v>
      </c>
    </row>
    <row r="298" spans="1:12" s="2" customFormat="1" x14ac:dyDescent="0.25">
      <c r="C298" s="3"/>
      <c r="E298" s="76"/>
      <c r="F298" s="77"/>
      <c r="G298" s="78"/>
      <c r="I298" s="77"/>
      <c r="J298" s="77"/>
      <c r="K298" s="77"/>
    </row>
    <row r="299" spans="1:12" s="2" customFormat="1" x14ac:dyDescent="0.25">
      <c r="C299" s="3"/>
      <c r="E299" s="76"/>
      <c r="F299" s="77"/>
      <c r="G299" s="78"/>
      <c r="H299" s="3"/>
      <c r="I299" s="77"/>
      <c r="J299" s="77"/>
      <c r="K299" s="77"/>
    </row>
    <row r="300" spans="1:12" s="2" customFormat="1" x14ac:dyDescent="0.25">
      <c r="C300" s="3"/>
      <c r="E300" s="76"/>
      <c r="F300" s="77"/>
      <c r="G300" s="78"/>
      <c r="H300" s="3"/>
      <c r="I300" s="77"/>
      <c r="J300" s="77"/>
      <c r="K300" s="77"/>
    </row>
    <row r="301" spans="1:12" s="2" customFormat="1" x14ac:dyDescent="0.25">
      <c r="C301" s="3"/>
      <c r="E301" s="76"/>
      <c r="F301" s="77"/>
      <c r="G301" s="78"/>
    </row>
    <row r="302" spans="1:12" s="2" customFormat="1" x14ac:dyDescent="0.25">
      <c r="C302" s="3"/>
      <c r="E302" s="76"/>
      <c r="F302" s="77"/>
      <c r="G302" s="78"/>
    </row>
    <row r="303" spans="1:12" s="2" customFormat="1" x14ac:dyDescent="0.25">
      <c r="C303" s="3"/>
      <c r="E303" s="76"/>
      <c r="F303" s="77"/>
      <c r="G303" s="78"/>
    </row>
    <row r="304" spans="1:12" s="2" customFormat="1" x14ac:dyDescent="0.25">
      <c r="C304" s="3"/>
      <c r="E304" s="76"/>
      <c r="F304" s="77"/>
      <c r="G304" s="78"/>
    </row>
    <row r="305" spans="3:7" s="2" customFormat="1" x14ac:dyDescent="0.25">
      <c r="C305" s="3"/>
      <c r="E305" s="76"/>
      <c r="F305" s="77"/>
      <c r="G305" s="78"/>
    </row>
    <row r="306" spans="3:7" s="2" customFormat="1" x14ac:dyDescent="0.25">
      <c r="C306" s="3"/>
      <c r="E306" s="76"/>
      <c r="F306" s="77"/>
      <c r="G306" s="78"/>
    </row>
    <row r="307" spans="3:7" s="2" customFormat="1" x14ac:dyDescent="0.25">
      <c r="C307" s="3"/>
      <c r="E307" s="76"/>
      <c r="F307" s="77"/>
      <c r="G307" s="78"/>
    </row>
    <row r="308" spans="3:7" s="2" customFormat="1" x14ac:dyDescent="0.25">
      <c r="C308" s="3"/>
      <c r="E308" s="76"/>
      <c r="F308" s="77"/>
      <c r="G308" s="78"/>
    </row>
    <row r="309" spans="3:7" s="2" customFormat="1" x14ac:dyDescent="0.25">
      <c r="C309" s="3"/>
      <c r="E309" s="76"/>
      <c r="F309" s="77"/>
      <c r="G309" s="78"/>
    </row>
    <row r="310" spans="3:7" s="2" customFormat="1" x14ac:dyDescent="0.25">
      <c r="C310" s="3"/>
      <c r="E310" s="76"/>
      <c r="F310" s="77"/>
      <c r="G310" s="78"/>
    </row>
    <row r="311" spans="3:7" s="2" customFormat="1" x14ac:dyDescent="0.25">
      <c r="C311" s="3"/>
      <c r="E311" s="76"/>
      <c r="F311" s="77"/>
      <c r="G311" s="78"/>
    </row>
    <row r="312" spans="3:7" s="2" customFormat="1" x14ac:dyDescent="0.25">
      <c r="C312" s="3"/>
      <c r="E312" s="76"/>
      <c r="F312" s="77"/>
      <c r="G312" s="78"/>
    </row>
    <row r="313" spans="3:7" s="2" customFormat="1" x14ac:dyDescent="0.25">
      <c r="C313" s="3"/>
      <c r="E313" s="76"/>
      <c r="F313" s="77"/>
      <c r="G313" s="78"/>
    </row>
    <row r="314" spans="3:7" s="2" customFormat="1" x14ac:dyDescent="0.25">
      <c r="C314" s="3"/>
      <c r="E314" s="76"/>
      <c r="F314" s="77"/>
      <c r="G314" s="78"/>
    </row>
    <row r="315" spans="3:7" s="2" customFormat="1" x14ac:dyDescent="0.25">
      <c r="C315" s="3"/>
      <c r="E315" s="76"/>
      <c r="F315" s="77"/>
      <c r="G315" s="78"/>
    </row>
    <row r="316" spans="3:7" s="2" customFormat="1" x14ac:dyDescent="0.25">
      <c r="C316" s="3"/>
      <c r="E316" s="76"/>
      <c r="F316" s="77"/>
      <c r="G316" s="78"/>
    </row>
    <row r="317" spans="3:7" s="2" customFormat="1" x14ac:dyDescent="0.25">
      <c r="C317" s="3"/>
      <c r="E317" s="76"/>
      <c r="F317" s="77"/>
      <c r="G317" s="78"/>
    </row>
    <row r="318" spans="3:7" s="2" customFormat="1" x14ac:dyDescent="0.25">
      <c r="C318" s="3"/>
      <c r="E318" s="76"/>
      <c r="F318" s="77"/>
      <c r="G318" s="78"/>
    </row>
    <row r="319" spans="3:7" s="2" customFormat="1" x14ac:dyDescent="0.25">
      <c r="C319" s="3"/>
      <c r="E319" s="76"/>
      <c r="F319" s="77"/>
      <c r="G319" s="78"/>
    </row>
    <row r="320" spans="3:7" s="2" customFormat="1" x14ac:dyDescent="0.25">
      <c r="C320" s="3"/>
      <c r="E320" s="76"/>
      <c r="F320" s="77"/>
      <c r="G320" s="78"/>
    </row>
    <row r="321" spans="3:7" s="2" customFormat="1" x14ac:dyDescent="0.25">
      <c r="C321" s="3"/>
      <c r="E321" s="76"/>
      <c r="F321" s="77"/>
      <c r="G321" s="78"/>
    </row>
    <row r="322" spans="3:7" s="2" customFormat="1" x14ac:dyDescent="0.25">
      <c r="C322" s="3"/>
      <c r="E322" s="76"/>
      <c r="F322" s="77"/>
      <c r="G322" s="78"/>
    </row>
    <row r="323" spans="3:7" s="2" customFormat="1" x14ac:dyDescent="0.25">
      <c r="C323" s="3"/>
      <c r="E323" s="76"/>
      <c r="F323" s="77"/>
      <c r="G323" s="78"/>
    </row>
    <row r="324" spans="3:7" s="2" customFormat="1" x14ac:dyDescent="0.25">
      <c r="C324" s="3"/>
      <c r="E324" s="76"/>
      <c r="F324" s="77"/>
      <c r="G324" s="78"/>
    </row>
    <row r="325" spans="3:7" s="2" customFormat="1" x14ac:dyDescent="0.25">
      <c r="C325" s="3"/>
      <c r="E325" s="76"/>
      <c r="F325" s="77"/>
      <c r="G325" s="78"/>
    </row>
    <row r="326" spans="3:7" s="2" customFormat="1" x14ac:dyDescent="0.25">
      <c r="C326" s="3"/>
      <c r="E326" s="76"/>
      <c r="F326" s="77"/>
      <c r="G326" s="78"/>
    </row>
    <row r="327" spans="3:7" s="2" customFormat="1" x14ac:dyDescent="0.25">
      <c r="C327" s="3"/>
      <c r="E327" s="76"/>
      <c r="F327" s="77"/>
      <c r="G327" s="78"/>
    </row>
    <row r="328" spans="3:7" s="2" customFormat="1" x14ac:dyDescent="0.25">
      <c r="C328" s="3"/>
      <c r="E328" s="76"/>
      <c r="F328" s="77"/>
      <c r="G328" s="78"/>
    </row>
    <row r="329" spans="3:7" s="2" customFormat="1" x14ac:dyDescent="0.25">
      <c r="C329" s="3"/>
      <c r="E329" s="76"/>
      <c r="F329" s="77"/>
      <c r="G329" s="78"/>
    </row>
    <row r="330" spans="3:7" s="2" customFormat="1" x14ac:dyDescent="0.25">
      <c r="C330" s="3"/>
      <c r="E330" s="76"/>
      <c r="F330" s="77"/>
      <c r="G330" s="78"/>
    </row>
    <row r="331" spans="3:7" s="2" customFormat="1" x14ac:dyDescent="0.25">
      <c r="C331" s="3"/>
      <c r="E331" s="76"/>
      <c r="F331" s="77"/>
      <c r="G331" s="78"/>
    </row>
    <row r="332" spans="3:7" s="2" customFormat="1" x14ac:dyDescent="0.25">
      <c r="C332" s="3"/>
      <c r="E332" s="76"/>
      <c r="F332" s="77"/>
      <c r="G332" s="78"/>
    </row>
    <row r="333" spans="3:7" s="2" customFormat="1" x14ac:dyDescent="0.25">
      <c r="C333" s="3"/>
      <c r="E333" s="76"/>
      <c r="F333" s="77"/>
      <c r="G333" s="78"/>
    </row>
    <row r="334" spans="3:7" s="2" customFormat="1" x14ac:dyDescent="0.25">
      <c r="C334" s="3"/>
      <c r="E334" s="76"/>
      <c r="F334" s="77"/>
      <c r="G334" s="78"/>
    </row>
    <row r="335" spans="3:7" s="2" customFormat="1" x14ac:dyDescent="0.25">
      <c r="C335" s="3"/>
      <c r="E335" s="76"/>
      <c r="F335" s="77"/>
      <c r="G335" s="78"/>
    </row>
    <row r="336" spans="3:7" s="2" customFormat="1" x14ac:dyDescent="0.25">
      <c r="C336" s="3"/>
      <c r="E336" s="76"/>
      <c r="F336" s="77"/>
      <c r="G336" s="78"/>
    </row>
    <row r="337" spans="3:7" s="2" customFormat="1" x14ac:dyDescent="0.25">
      <c r="C337" s="3"/>
      <c r="E337" s="76"/>
      <c r="F337" s="77"/>
      <c r="G337" s="78"/>
    </row>
    <row r="338" spans="3:7" s="2" customFormat="1" x14ac:dyDescent="0.25">
      <c r="C338" s="3"/>
      <c r="E338" s="76"/>
      <c r="F338" s="77"/>
      <c r="G338" s="78"/>
    </row>
    <row r="339" spans="3:7" s="2" customFormat="1" x14ac:dyDescent="0.25">
      <c r="C339" s="3"/>
      <c r="E339" s="76"/>
      <c r="F339" s="77"/>
      <c r="G339" s="78"/>
    </row>
    <row r="340" spans="3:7" s="2" customFormat="1" x14ac:dyDescent="0.25">
      <c r="C340" s="3"/>
      <c r="E340" s="76"/>
      <c r="F340" s="77"/>
      <c r="G340" s="78"/>
    </row>
    <row r="341" spans="3:7" s="2" customFormat="1" x14ac:dyDescent="0.25">
      <c r="C341" s="3"/>
      <c r="E341" s="76"/>
      <c r="F341" s="77"/>
      <c r="G341" s="78"/>
    </row>
    <row r="342" spans="3:7" s="2" customFormat="1" x14ac:dyDescent="0.25">
      <c r="C342" s="3"/>
      <c r="E342" s="76"/>
      <c r="F342" s="77"/>
      <c r="G342" s="78"/>
    </row>
    <row r="343" spans="3:7" s="2" customFormat="1" x14ac:dyDescent="0.25">
      <c r="C343" s="3"/>
      <c r="E343" s="76"/>
      <c r="F343" s="77"/>
      <c r="G343" s="78"/>
    </row>
    <row r="344" spans="3:7" s="2" customFormat="1" x14ac:dyDescent="0.25">
      <c r="C344" s="3"/>
      <c r="E344" s="76"/>
      <c r="F344" s="77"/>
      <c r="G344" s="78"/>
    </row>
    <row r="345" spans="3:7" s="2" customFormat="1" x14ac:dyDescent="0.25">
      <c r="C345" s="3"/>
      <c r="E345" s="76"/>
      <c r="F345" s="77"/>
      <c r="G345" s="78"/>
    </row>
    <row r="346" spans="3:7" s="2" customFormat="1" x14ac:dyDescent="0.25">
      <c r="C346" s="3"/>
      <c r="E346" s="76"/>
      <c r="F346" s="77"/>
      <c r="G346" s="78"/>
    </row>
    <row r="347" spans="3:7" s="2" customFormat="1" x14ac:dyDescent="0.25">
      <c r="C347" s="3"/>
      <c r="E347" s="76"/>
      <c r="F347" s="77"/>
      <c r="G347" s="78"/>
    </row>
    <row r="348" spans="3:7" s="2" customFormat="1" x14ac:dyDescent="0.25">
      <c r="C348" s="3"/>
      <c r="E348" s="76"/>
      <c r="F348" s="77"/>
      <c r="G348" s="78"/>
    </row>
    <row r="349" spans="3:7" s="2" customFormat="1" x14ac:dyDescent="0.25">
      <c r="C349" s="3"/>
      <c r="E349" s="76"/>
      <c r="F349" s="77"/>
      <c r="G349" s="78"/>
    </row>
    <row r="350" spans="3:7" s="2" customFormat="1" x14ac:dyDescent="0.25">
      <c r="C350" s="3"/>
      <c r="E350" s="76"/>
      <c r="F350" s="77"/>
      <c r="G350" s="78"/>
    </row>
    <row r="351" spans="3:7" s="2" customFormat="1" x14ac:dyDescent="0.25">
      <c r="C351" s="3"/>
      <c r="E351" s="76"/>
      <c r="F351" s="77"/>
      <c r="G351" s="78"/>
    </row>
  </sheetData>
  <mergeCells count="15">
    <mergeCell ref="H6:H7"/>
    <mergeCell ref="I6:I7"/>
    <mergeCell ref="J1:L1"/>
    <mergeCell ref="J6:J7"/>
    <mergeCell ref="K6:K7"/>
    <mergeCell ref="L6:L7"/>
    <mergeCell ref="A2:K2"/>
    <mergeCell ref="A6:A7"/>
    <mergeCell ref="B6:B7"/>
    <mergeCell ref="C6:C7"/>
    <mergeCell ref="D6:D7"/>
    <mergeCell ref="E6:E7"/>
    <mergeCell ref="F6:F7"/>
    <mergeCell ref="G6:G7"/>
    <mergeCell ref="A3:B3"/>
  </mergeCells>
  <phoneticPr fontId="22" type="noConversion"/>
  <pageMargins left="0.19685039370078741" right="0.19685039370078741" top="0.19685039370078741" bottom="0.19685039370078741" header="0" footer="0"/>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 10</vt:lpstr>
      <vt:lpstr>'Додаток 10'!_GoBack</vt:lpstr>
    </vt:vector>
  </TitlesOfParts>
  <Company>RePack by SPecialiST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Levchenko</dc:creator>
  <cp:lastModifiedBy>Пользователь Windows</cp:lastModifiedBy>
  <cp:lastPrinted>2021-08-12T07:58:50Z</cp:lastPrinted>
  <dcterms:created xsi:type="dcterms:W3CDTF">2021-08-02T12:30:43Z</dcterms:created>
  <dcterms:modified xsi:type="dcterms:W3CDTF">2021-09-21T06:04:03Z</dcterms:modified>
</cp:coreProperties>
</file>