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8 сесія\сайт\бюджет\"/>
    </mc:Choice>
  </mc:AlternateContent>
  <xr:revisionPtr revIDLastSave="0" documentId="13_ncr:1_{35CBF52A-3E97-42A7-88B1-5724A042FF7B}" xr6:coauthVersionLast="47" xr6:coauthVersionMax="47" xr10:uidLastSave="{00000000-0000-0000-0000-000000000000}"/>
  <bookViews>
    <workbookView xWindow="-108" yWindow="-108" windowWidth="23256" windowHeight="12456" xr2:uid="{0BF0E3FE-764A-4EEA-93EE-D7D81A271013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C39" i="1" s="1"/>
  <c r="D33" i="1"/>
  <c r="C33" i="1"/>
  <c r="F33" i="1"/>
  <c r="E33" i="1"/>
  <c r="C36" i="1"/>
  <c r="C37" i="1"/>
  <c r="C35" i="1"/>
  <c r="E27" i="1"/>
  <c r="E26" i="1"/>
  <c r="E25" i="1"/>
  <c r="E29" i="1"/>
  <c r="E40" i="1"/>
  <c r="D31" i="1"/>
  <c r="C31" i="1"/>
  <c r="C32" i="1"/>
  <c r="C34" i="1"/>
  <c r="F30" i="1"/>
  <c r="E30" i="1"/>
  <c r="D27" i="1"/>
  <c r="D26" i="1"/>
  <c r="D17" i="1"/>
  <c r="D16" i="1"/>
  <c r="D22" i="1"/>
  <c r="D21" i="1"/>
  <c r="C21" i="1"/>
  <c r="E22" i="1"/>
  <c r="C22" i="1"/>
  <c r="E17" i="1"/>
  <c r="E16" i="1"/>
  <c r="E15" i="1"/>
  <c r="F27" i="1"/>
  <c r="F26" i="1"/>
  <c r="F25" i="1"/>
  <c r="F22" i="1"/>
  <c r="C28" i="1"/>
  <c r="C24" i="1"/>
  <c r="C23" i="1"/>
  <c r="C20" i="1"/>
  <c r="C19" i="1"/>
  <c r="C18" i="1"/>
  <c r="F17" i="1"/>
  <c r="F16" i="1"/>
  <c r="F15" i="1"/>
  <c r="F29" i="1"/>
  <c r="F40" i="1"/>
  <c r="C27" i="1"/>
  <c r="C17" i="1"/>
  <c r="C16" i="1"/>
  <c r="D15" i="1"/>
  <c r="C26" i="1"/>
  <c r="D25" i="1"/>
  <c r="C25" i="1"/>
  <c r="C15" i="1"/>
  <c r="D29" i="1"/>
  <c r="C29" i="1"/>
  <c r="D38" i="1" l="1"/>
  <c r="D30" i="1" l="1"/>
  <c r="C38" i="1"/>
  <c r="D40" i="1" l="1"/>
  <c r="C40" i="1" s="1"/>
  <c r="C30" i="1"/>
</calcChain>
</file>

<file path=xl/sharedStrings.xml><?xml version="1.0" encoding="utf-8"?>
<sst xmlns="http://schemas.openxmlformats.org/spreadsheetml/2006/main" count="47" uniqueCount="47">
  <si>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</si>
  <si>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</si>
  <si>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</si>
  <si>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</si>
  <si>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</si>
  <si>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</si>
  <si>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</si>
  <si>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</si>
  <si>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</si>
  <si>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</si>
  <si>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</si>
  <si>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</si>
  <si>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</si>
  <si>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</si>
  <si>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</si>
  <si>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</si>
  <si>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</si>
  <si>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</si>
  <si>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</si>
  <si>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</si>
  <si>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</si>
  <si>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</si>
  <si>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</si>
  <si>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</si>
  <si>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</si>
  <si>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</si>
  <si>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</si>
  <si>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</si>
  <si>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</si>
  <si>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</si>
  <si>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</si>
  <si>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</si>
  <si>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</si>
  <si>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</si>
  <si>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</si>
  <si>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</si>
  <si>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</si>
  <si>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</si>
  <si>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</si>
  <si>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</si>
  <si>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</si>
  <si>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</si>
  <si>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</si>
  <si>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</si>
  <si>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Запорізької області VIII скликання</t>
  </si>
  <si>
    <t>до рішення 48 сесії</t>
  </si>
  <si>
    <t>від29.04.2025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</si>
</sst>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0"/>
      <name val="Arial Cyr"/>
      <family val="2"/>
      <charset val="204"/>
    </font>
    <font>
      <b/>
      <sz val="8"/>
      <name val="Arial Cyr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19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15" fillId="0" borderId="0" xfId="2" applyFont="1"/>
    <xf numFmtId="4" fontId="15" fillId="0" borderId="0" xfId="2" applyNumberFormat="1" applyFont="1"/>
    <xf numFmtId="0" fontId="15" fillId="0" borderId="0" xfId="2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1" applyFont="1" applyAlignment="1">
      <alignment vertical="center" wrapText="1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0" xfId="1" applyFont="1"/>
    <xf numFmtId="0" fontId="21" fillId="0" borderId="0" xfId="0" applyFont="1"/>
    <xf numFmtId="0" fontId="15" fillId="0" borderId="0" xfId="2" applyFont="1" applyAlignment="1">
      <alignment horizontal="right" wrapText="1"/>
    </xf>
    <xf numFmtId="0" fontId="19" fillId="0" borderId="0" xfId="2" applyAlignment="1">
      <alignment horizontal="right" wrapText="1"/>
    </xf>
    <xf numFmtId="0" fontId="15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3">
    <cellStyle name="Звичайний" xfId="0" builtinId="0"/>
    <cellStyle name="Обычный 2" xfId="1" xr:uid="{1B3FA4F6-9DFE-436F-9E6F-1669BF8321F1}"/>
    <cellStyle name="Обычный 3" xfId="2" xr:uid="{AE9513F3-8D8A-4079-A282-03C56CD37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769E-CC66-4A00-B618-1CAA4D0B43D0}">
  <sheetPr>
    <pageSetUpPr fitToPage="1"/>
  </sheetPr>
  <dimension ref="A1:IJ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45</v>
      </c>
    </row>
    <row r="3" spans="1:6" x14ac:dyDescent="0.25">
      <c r="E3" s="1" t="s">
        <v>8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46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59" t="s">
        <v>36</v>
      </c>
      <c r="B7" s="59"/>
      <c r="C7" s="59"/>
      <c r="D7" s="59"/>
      <c r="E7" s="59"/>
      <c r="F7" s="59"/>
    </row>
    <row r="8" spans="1:6" ht="18.600000000000001" customHeight="1" x14ac:dyDescent="0.3">
      <c r="A8" s="20"/>
      <c r="B8" s="20"/>
      <c r="C8" s="20"/>
      <c r="D8" s="20"/>
      <c r="E8" s="20"/>
      <c r="F8" s="20"/>
    </row>
    <row r="9" spans="1:6" ht="18.600000000000001" customHeight="1" x14ac:dyDescent="0.3">
      <c r="A9" s="61" t="s">
        <v>37</v>
      </c>
      <c r="B9" s="61"/>
      <c r="C9" s="20"/>
      <c r="D9" s="20"/>
      <c r="E9" s="20"/>
      <c r="F9" s="20"/>
    </row>
    <row r="10" spans="1:6" ht="18.600000000000001" customHeight="1" x14ac:dyDescent="0.3">
      <c r="A10" s="30" t="s">
        <v>27</v>
      </c>
      <c r="B10" s="21"/>
      <c r="C10" s="20"/>
      <c r="D10" s="20"/>
      <c r="E10" s="20"/>
      <c r="F10" s="20"/>
    </row>
    <row r="11" spans="1:6" ht="17.399999999999999" x14ac:dyDescent="0.3">
      <c r="A11" s="31"/>
      <c r="B11" s="6"/>
      <c r="C11" s="6"/>
      <c r="D11" s="6"/>
      <c r="F11" s="13" t="s">
        <v>9</v>
      </c>
    </row>
    <row r="12" spans="1:6" ht="1.2" customHeight="1" x14ac:dyDescent="0.3">
      <c r="F12" s="49"/>
    </row>
    <row r="13" spans="1:6" ht="27.75" customHeight="1" x14ac:dyDescent="0.25">
      <c r="A13" s="62" t="s">
        <v>0</v>
      </c>
      <c r="B13" s="63" t="s">
        <v>23</v>
      </c>
      <c r="C13" s="60" t="s">
        <v>24</v>
      </c>
      <c r="D13" s="60" t="s">
        <v>20</v>
      </c>
      <c r="E13" s="60" t="s">
        <v>7</v>
      </c>
      <c r="F13" s="60"/>
    </row>
    <row r="14" spans="1:6" ht="37.950000000000003" customHeight="1" x14ac:dyDescent="0.25">
      <c r="A14" s="62"/>
      <c r="B14" s="63"/>
      <c r="C14" s="64"/>
      <c r="D14" s="60"/>
      <c r="E14" s="7" t="s">
        <v>25</v>
      </c>
      <c r="F14" s="27" t="s">
        <v>10</v>
      </c>
    </row>
    <row r="15" spans="1:6" ht="15" customHeight="1" x14ac:dyDescent="0.25">
      <c r="A15" s="32">
        <v>10000000</v>
      </c>
      <c r="B15" s="22" t="s">
        <v>1</v>
      </c>
      <c r="C15" s="15">
        <f>SUM(D15+E15)</f>
        <v>111500000</v>
      </c>
      <c r="D15" s="23">
        <f>SUM(D16+D21)</f>
        <v>111500000</v>
      </c>
      <c r="E15" s="23">
        <f>SUM(E16)</f>
        <v>0</v>
      </c>
      <c r="F15" s="23">
        <f>SUM(F16)</f>
        <v>0</v>
      </c>
    </row>
    <row r="16" spans="1:6" ht="22.95" customHeight="1" x14ac:dyDescent="0.25">
      <c r="A16" s="32">
        <v>11000000</v>
      </c>
      <c r="B16" s="9" t="s">
        <v>2</v>
      </c>
      <c r="C16" s="15">
        <f t="shared" ref="C16:C28" si="0">SUM(D16+E16)</f>
        <v>91500000</v>
      </c>
      <c r="D16" s="23">
        <f>SUM(D17)</f>
        <v>91500000</v>
      </c>
      <c r="E16" s="23">
        <f>SUM(E17)</f>
        <v>0</v>
      </c>
      <c r="F16" s="23">
        <f>SUM(F17)</f>
        <v>0</v>
      </c>
    </row>
    <row r="17" spans="1:244" ht="16.2" customHeight="1" x14ac:dyDescent="0.25">
      <c r="A17" s="33">
        <v>11010000</v>
      </c>
      <c r="B17" s="10" t="s">
        <v>19</v>
      </c>
      <c r="C17" s="15">
        <f t="shared" si="0"/>
        <v>91500000</v>
      </c>
      <c r="D17" s="15">
        <f>SUM(D18:D20)</f>
        <v>91500000</v>
      </c>
      <c r="E17" s="15">
        <f>SUM(E18:E20)</f>
        <v>0</v>
      </c>
      <c r="F17" s="15">
        <f>SUM(F18:F20)</f>
        <v>0</v>
      </c>
    </row>
    <row r="18" spans="1:244" ht="22.2" customHeight="1" x14ac:dyDescent="0.25">
      <c r="A18" s="34">
        <v>11010100</v>
      </c>
      <c r="B18" s="25" t="s">
        <v>17</v>
      </c>
      <c r="C18" s="15">
        <f t="shared" si="0"/>
        <v>90400000</v>
      </c>
      <c r="D18" s="26">
        <v>90400000</v>
      </c>
      <c r="E18" s="26">
        <v>0</v>
      </c>
      <c r="F18" s="26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</row>
    <row r="19" spans="1:244" ht="24" customHeight="1" x14ac:dyDescent="0.25">
      <c r="A19" s="35">
        <v>11010400</v>
      </c>
      <c r="B19" s="11" t="s">
        <v>18</v>
      </c>
      <c r="C19" s="15">
        <f t="shared" si="0"/>
        <v>100000</v>
      </c>
      <c r="D19" s="16">
        <v>100000</v>
      </c>
      <c r="E19" s="16">
        <v>0</v>
      </c>
      <c r="F19" s="16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</row>
    <row r="20" spans="1:244" ht="21.6" customHeight="1" x14ac:dyDescent="0.25">
      <c r="A20" s="35">
        <v>11010500</v>
      </c>
      <c r="B20" s="11" t="s">
        <v>16</v>
      </c>
      <c r="C20" s="15">
        <f t="shared" si="0"/>
        <v>1000000</v>
      </c>
      <c r="D20" s="16">
        <v>1000000</v>
      </c>
      <c r="E20" s="16">
        <v>0</v>
      </c>
      <c r="F20" s="16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</row>
    <row r="21" spans="1:244" ht="38.25" customHeight="1" x14ac:dyDescent="0.25">
      <c r="A21" s="47">
        <v>18000000</v>
      </c>
      <c r="B21" s="48" t="s">
        <v>32</v>
      </c>
      <c r="C21" s="15">
        <f>SUM(D21+E21)</f>
        <v>20000000</v>
      </c>
      <c r="D21" s="15">
        <f>SUM(D22)</f>
        <v>20000000</v>
      </c>
      <c r="E21" s="15">
        <v>0</v>
      </c>
      <c r="F21" s="1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</row>
    <row r="22" spans="1:244" x14ac:dyDescent="0.25">
      <c r="A22" s="33">
        <v>18050000</v>
      </c>
      <c r="B22" s="10" t="s">
        <v>11</v>
      </c>
      <c r="C22" s="15">
        <f t="shared" si="0"/>
        <v>20000000</v>
      </c>
      <c r="D22" s="23">
        <f>SUM(D23:D24)</f>
        <v>20000000</v>
      </c>
      <c r="E22" s="23">
        <f>SUM(E23:E24)</f>
        <v>0</v>
      </c>
      <c r="F22" s="23">
        <f>SUM(F23:F24)</f>
        <v>0</v>
      </c>
    </row>
    <row r="23" spans="1:244" x14ac:dyDescent="0.25">
      <c r="A23" s="35">
        <v>18050300</v>
      </c>
      <c r="B23" s="11" t="s">
        <v>12</v>
      </c>
      <c r="C23" s="15">
        <f t="shared" si="0"/>
        <v>150000</v>
      </c>
      <c r="D23" s="24">
        <v>150000</v>
      </c>
      <c r="E23" s="24">
        <v>0</v>
      </c>
      <c r="F23" s="24">
        <v>0</v>
      </c>
    </row>
    <row r="24" spans="1:244" x14ac:dyDescent="0.25">
      <c r="A24" s="35">
        <v>18050400</v>
      </c>
      <c r="B24" s="11" t="s">
        <v>13</v>
      </c>
      <c r="C24" s="15">
        <f t="shared" si="0"/>
        <v>19850000</v>
      </c>
      <c r="D24" s="24">
        <v>19850000</v>
      </c>
      <c r="E24" s="24">
        <v>0</v>
      </c>
      <c r="F24" s="24">
        <v>0</v>
      </c>
    </row>
    <row r="25" spans="1:244" x14ac:dyDescent="0.25">
      <c r="A25" s="32">
        <v>20000000</v>
      </c>
      <c r="B25" s="9" t="s">
        <v>3</v>
      </c>
      <c r="C25" s="15">
        <f t="shared" si="0"/>
        <v>74000</v>
      </c>
      <c r="D25" s="15">
        <f t="shared" ref="D25:F26" si="1">SUM(D26)</f>
        <v>0</v>
      </c>
      <c r="E25" s="15">
        <f t="shared" si="1"/>
        <v>74000</v>
      </c>
      <c r="F25" s="15">
        <f t="shared" si="1"/>
        <v>0</v>
      </c>
    </row>
    <row r="26" spans="1:244" ht="13.95" customHeight="1" x14ac:dyDescent="0.25">
      <c r="A26" s="36">
        <v>25000000</v>
      </c>
      <c r="B26" s="9" t="s">
        <v>4</v>
      </c>
      <c r="C26" s="15">
        <f t="shared" si="0"/>
        <v>74000</v>
      </c>
      <c r="D26" s="23">
        <f t="shared" si="1"/>
        <v>0</v>
      </c>
      <c r="E26" s="15">
        <f t="shared" si="1"/>
        <v>74000</v>
      </c>
      <c r="F26" s="15">
        <f t="shared" si="1"/>
        <v>0</v>
      </c>
    </row>
    <row r="27" spans="1:244" ht="24.6" customHeight="1" x14ac:dyDescent="0.25">
      <c r="A27" s="35">
        <v>25010000</v>
      </c>
      <c r="B27" s="11" t="s">
        <v>14</v>
      </c>
      <c r="C27" s="15">
        <f t="shared" si="0"/>
        <v>74000</v>
      </c>
      <c r="D27" s="24">
        <f>SUM(D28:D28)</f>
        <v>0</v>
      </c>
      <c r="E27" s="16">
        <f>SUM(E28)</f>
        <v>74000</v>
      </c>
      <c r="F27" s="24">
        <f>SUM(F28:F28)</f>
        <v>0</v>
      </c>
    </row>
    <row r="28" spans="1:244" ht="26.4" customHeight="1" x14ac:dyDescent="0.25">
      <c r="A28" s="35">
        <v>25010100</v>
      </c>
      <c r="B28" s="11" t="s">
        <v>15</v>
      </c>
      <c r="C28" s="15">
        <f t="shared" si="0"/>
        <v>74000</v>
      </c>
      <c r="D28" s="24">
        <v>0</v>
      </c>
      <c r="E28" s="16">
        <v>74000</v>
      </c>
      <c r="F28" s="16">
        <v>0</v>
      </c>
    </row>
    <row r="29" spans="1:244" ht="26.4" x14ac:dyDescent="0.25">
      <c r="A29" s="37"/>
      <c r="B29" s="12" t="s">
        <v>26</v>
      </c>
      <c r="C29" s="15">
        <f t="shared" ref="C29:C39" si="2">SUM(D29+E29)</f>
        <v>111574000</v>
      </c>
      <c r="D29" s="15">
        <f>SUM(D15+D25)</f>
        <v>111500000</v>
      </c>
      <c r="E29" s="15">
        <f>SUM(E16+E25)</f>
        <v>74000</v>
      </c>
      <c r="F29" s="15">
        <f>SUM(F15+F25)</f>
        <v>0</v>
      </c>
    </row>
    <row r="30" spans="1:244" ht="25.2" customHeight="1" x14ac:dyDescent="0.25">
      <c r="A30" s="32">
        <v>40000000</v>
      </c>
      <c r="B30" s="9" t="s">
        <v>21</v>
      </c>
      <c r="C30" s="15">
        <f t="shared" si="2"/>
        <v>538682749</v>
      </c>
      <c r="D30" s="15">
        <f>SUM(D31+D33+D38)</f>
        <v>538682749</v>
      </c>
      <c r="E30" s="15">
        <f>SUM(E31)</f>
        <v>0</v>
      </c>
      <c r="F30" s="15">
        <f>SUM(F31)</f>
        <v>0</v>
      </c>
    </row>
    <row r="31" spans="1:244" ht="14.4" customHeight="1" x14ac:dyDescent="0.25">
      <c r="A31" s="33">
        <v>41020000</v>
      </c>
      <c r="B31" s="10" t="s">
        <v>22</v>
      </c>
      <c r="C31" s="15">
        <f t="shared" si="2"/>
        <v>435314500</v>
      </c>
      <c r="D31" s="15">
        <f>SUM(D32:D32)</f>
        <v>435314500</v>
      </c>
      <c r="E31" s="15">
        <v>0</v>
      </c>
      <c r="F31" s="15">
        <v>0</v>
      </c>
    </row>
    <row r="32" spans="1:244" ht="57" customHeight="1" x14ac:dyDescent="0.25">
      <c r="A32" s="38">
        <v>41021400</v>
      </c>
      <c r="B32" s="41" t="s">
        <v>31</v>
      </c>
      <c r="C32" s="23">
        <f t="shared" si="2"/>
        <v>435314500</v>
      </c>
      <c r="D32" s="24">
        <v>435314500</v>
      </c>
      <c r="E32" s="24">
        <v>0</v>
      </c>
      <c r="F32" s="24">
        <v>0</v>
      </c>
    </row>
    <row r="33" spans="1:6" ht="27.75" customHeight="1" x14ac:dyDescent="0.25">
      <c r="A33" s="33">
        <v>41030000</v>
      </c>
      <c r="B33" s="10" t="s">
        <v>28</v>
      </c>
      <c r="C33" s="15">
        <f>SUM(D33+E33)</f>
        <v>95307900</v>
      </c>
      <c r="D33" s="15">
        <f>SUM(D34+D35)+D37+D36</f>
        <v>95307900</v>
      </c>
      <c r="E33" s="15">
        <f>SUM(E34+E35)+E37+E36</f>
        <v>0</v>
      </c>
      <c r="F33" s="15">
        <f>SUM(F34+F35)+F37+F36</f>
        <v>0</v>
      </c>
    </row>
    <row r="34" spans="1:6" ht="27.75" customHeight="1" x14ac:dyDescent="0.25">
      <c r="A34" s="50" t="s">
        <v>29</v>
      </c>
      <c r="B34" s="51" t="s">
        <v>30</v>
      </c>
      <c r="C34" s="15">
        <f t="shared" si="2"/>
        <v>90998700</v>
      </c>
      <c r="D34" s="16">
        <v>90998700</v>
      </c>
      <c r="E34" s="16">
        <v>0</v>
      </c>
      <c r="F34" s="16">
        <v>0</v>
      </c>
    </row>
    <row r="35" spans="1:6" ht="27.75" customHeight="1" x14ac:dyDescent="0.25">
      <c r="A35" s="50">
        <v>41035400</v>
      </c>
      <c r="B35" s="51" t="s">
        <v>41</v>
      </c>
      <c r="C35" s="15">
        <f>SUM(D35+E35)</f>
        <v>121200</v>
      </c>
      <c r="D35" s="16">
        <v>121200</v>
      </c>
      <c r="E35" s="16">
        <v>0</v>
      </c>
      <c r="F35" s="16">
        <v>0</v>
      </c>
    </row>
    <row r="36" spans="1:6" ht="30.6" x14ac:dyDescent="0.25">
      <c r="A36" s="50">
        <v>41036000</v>
      </c>
      <c r="B36" s="51" t="s">
        <v>43</v>
      </c>
      <c r="C36" s="15">
        <f>SUM(D36+E36)</f>
        <v>338100</v>
      </c>
      <c r="D36" s="16">
        <v>338100</v>
      </c>
      <c r="E36" s="16">
        <v>0</v>
      </c>
      <c r="F36" s="16">
        <v>0</v>
      </c>
    </row>
    <row r="37" spans="1:6" ht="40.5" customHeight="1" x14ac:dyDescent="0.25">
      <c r="A37" s="50">
        <v>41036300</v>
      </c>
      <c r="B37" s="51" t="s">
        <v>42</v>
      </c>
      <c r="C37" s="15">
        <f>SUM(D37+E37)</f>
        <v>3849900</v>
      </c>
      <c r="D37" s="16">
        <v>3849900</v>
      </c>
      <c r="E37" s="16">
        <v>0</v>
      </c>
      <c r="F37" s="16">
        <v>0</v>
      </c>
    </row>
    <row r="38" spans="1:6" ht="27.75" customHeight="1" x14ac:dyDescent="0.25">
      <c r="A38" s="52">
        <v>41050000</v>
      </c>
      <c r="B38" s="53" t="s">
        <v>33</v>
      </c>
      <c r="C38" s="15">
        <f t="shared" si="2"/>
        <v>8060349</v>
      </c>
      <c r="D38" s="15">
        <f>D39</f>
        <v>8060349</v>
      </c>
      <c r="E38" s="15">
        <v>0</v>
      </c>
      <c r="F38" s="15">
        <v>0</v>
      </c>
    </row>
    <row r="39" spans="1:6" ht="27.75" customHeight="1" x14ac:dyDescent="0.25">
      <c r="A39" s="50">
        <v>41051000</v>
      </c>
      <c r="B39" s="51" t="s">
        <v>34</v>
      </c>
      <c r="C39" s="15">
        <f t="shared" si="2"/>
        <v>8060349</v>
      </c>
      <c r="D39" s="16">
        <f>1580517+1649682+1627389+1605096+1597665</f>
        <v>8060349</v>
      </c>
      <c r="E39" s="16">
        <v>0</v>
      </c>
      <c r="F39" s="16">
        <v>0</v>
      </c>
    </row>
    <row r="40" spans="1:6" ht="16.2" customHeight="1" x14ac:dyDescent="0.25">
      <c r="A40" s="39"/>
      <c r="B40" s="29" t="s">
        <v>5</v>
      </c>
      <c r="C40" s="28">
        <f>SUM(D40+E40)</f>
        <v>650256749</v>
      </c>
      <c r="D40" s="28">
        <f>SUM(D29+D30)</f>
        <v>650182749</v>
      </c>
      <c r="E40" s="28">
        <f>SUM(E29+E30)</f>
        <v>74000</v>
      </c>
      <c r="F40" s="28">
        <f>SUM(F29+F30)</f>
        <v>0</v>
      </c>
    </row>
    <row r="41" spans="1:6" ht="21.75" customHeight="1" x14ac:dyDescent="0.25">
      <c r="A41" s="40"/>
      <c r="B41" s="17"/>
      <c r="C41" s="19"/>
      <c r="D41" s="19"/>
      <c r="E41" s="17"/>
      <c r="F41" s="19"/>
    </row>
    <row r="42" spans="1:6" ht="13.2" hidden="1" customHeight="1" x14ac:dyDescent="0.25">
      <c r="A42" s="40"/>
      <c r="B42" s="17"/>
      <c r="C42" s="17"/>
      <c r="D42" s="17"/>
      <c r="E42" s="17"/>
      <c r="F42" s="17"/>
    </row>
    <row r="43" spans="1:6" ht="13.2" hidden="1" customHeight="1" x14ac:dyDescent="0.25">
      <c r="A43" s="40"/>
      <c r="B43" s="18"/>
      <c r="C43" s="17"/>
      <c r="D43" s="17"/>
      <c r="E43" s="17"/>
      <c r="F43" s="17"/>
    </row>
    <row r="44" spans="1:6" ht="13.2" hidden="1" customHeight="1" x14ac:dyDescent="0.25">
      <c r="A44" s="40"/>
      <c r="B44" s="17"/>
      <c r="C44" s="17"/>
      <c r="D44" s="17"/>
      <c r="E44" s="17"/>
      <c r="F44" s="17"/>
    </row>
    <row r="45" spans="1:6" ht="13.2" hidden="1" customHeight="1" x14ac:dyDescent="0.25">
      <c r="A45" s="40"/>
      <c r="B45" s="18"/>
      <c r="C45" s="17"/>
      <c r="D45" s="17"/>
      <c r="E45" s="17"/>
      <c r="F45" s="17"/>
    </row>
    <row r="46" spans="1:6" ht="54.6" customHeight="1" x14ac:dyDescent="0.3">
      <c r="A46" s="40"/>
      <c r="B46" s="46" t="s">
        <v>38</v>
      </c>
      <c r="C46" s="54"/>
      <c r="D46" s="42"/>
      <c r="E46" s="56" t="s">
        <v>35</v>
      </c>
      <c r="F46" s="57"/>
    </row>
    <row r="47" spans="1:6" ht="14.4" x14ac:dyDescent="0.3">
      <c r="A47" s="40"/>
      <c r="B47" s="46"/>
      <c r="C47" s="54"/>
      <c r="D47" s="43"/>
      <c r="E47" s="44"/>
      <c r="F47" s="45"/>
    </row>
    <row r="48" spans="1:6" ht="13.95" customHeight="1" x14ac:dyDescent="0.25">
      <c r="A48" s="40"/>
      <c r="B48" s="58" t="s">
        <v>39</v>
      </c>
      <c r="C48" s="58"/>
      <c r="D48" s="42"/>
      <c r="E48" s="56" t="s">
        <v>40</v>
      </c>
      <c r="F48" s="57"/>
    </row>
    <row r="49" spans="1:6" x14ac:dyDescent="0.25">
      <c r="A49" s="40"/>
      <c r="B49" s="17"/>
      <c r="C49" s="17"/>
      <c r="D49" s="17"/>
      <c r="E49" s="17"/>
      <c r="F49" s="17"/>
    </row>
    <row r="50" spans="1:6" x14ac:dyDescent="0.25">
      <c r="A50" s="40"/>
      <c r="B50" s="17"/>
      <c r="C50" s="17"/>
      <c r="D50" s="17"/>
      <c r="E50" s="17"/>
      <c r="F50" s="17"/>
    </row>
    <row r="51" spans="1:6" x14ac:dyDescent="0.25">
      <c r="D51" s="14"/>
      <c r="E51" s="14"/>
    </row>
    <row r="52" spans="1:6" x14ac:dyDescent="0.25">
      <c r="D52" s="14"/>
      <c r="E52" s="14"/>
    </row>
    <row r="53" spans="1:6" x14ac:dyDescent="0.25">
      <c r="B53" s="55"/>
      <c r="D53" s="14"/>
      <c r="E53" s="14"/>
    </row>
    <row r="54" spans="1:6" ht="10.5" customHeight="1" x14ac:dyDescent="0.25">
      <c r="C54" s="8"/>
      <c r="D54" s="14"/>
      <c r="E54" s="14"/>
    </row>
    <row r="55" spans="1:6" x14ac:dyDescent="0.25">
      <c r="D55" s="14"/>
      <c r="E55" s="14"/>
    </row>
  </sheetData>
  <mergeCells count="10">
    <mergeCell ref="E46:F46"/>
    <mergeCell ref="E48:F48"/>
    <mergeCell ref="B48:C48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2025-05-13T11:13:40Z</dcterms:modified>
</cp:coreProperties>
</file>