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9\бюджет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 refMode="R1C1"/>
</workbook>
</file>

<file path=xl/calcChain.xml><?xml version="1.0" encoding="utf-8"?>
<calcChain xmlns="http://schemas.openxmlformats.org/spreadsheetml/2006/main">
  <c r="D79" i="3" l="1"/>
  <c r="D78" i="3"/>
  <c r="D80" i="3"/>
  <c r="D70" i="3"/>
  <c r="D77" i="3"/>
  <c r="D68" i="3"/>
  <c r="D71" i="3"/>
  <c r="D52" i="3"/>
  <c r="D51" i="3"/>
  <c r="D53" i="3"/>
  <c r="F51" i="3"/>
  <c r="G51" i="3"/>
</calcChain>
</file>

<file path=xl/sharedStrings.xml><?xml version="1.0" encoding="utf-8"?>
<sst xmlns="http://schemas.openxmlformats.org/spreadsheetml/2006/main" count="138" uniqueCount="81">
  <si>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</si>
  <si>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</si>
  <si>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</si>
  <si>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</si>
  <si>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</si>
  <si>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</si>
  <si>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</si>
  <si>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</si>
  <si>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</si>
  <si>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</si>
  <si>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</si>
  <si>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</si>
  <si>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</si>
  <si>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</si>
  <si>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</si>
  <si>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</si>
  <si>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</si>
  <si>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</si>
  <si>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</si>
  <si>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</si>
  <si>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</si>
  <si>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</si>
  <si>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</si>
  <si>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</si>
  <si>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</si>
  <si>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</si>
  <si>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</si>
  <si>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</si>
  <si>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</si>
  <si>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</si>
  <si>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</si>
  <si>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</si>
  <si>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</si>
  <si>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</si>
  <si>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</si>
  <si>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</si>
  <si>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</si>
  <si>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</si>
  <si>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</si>
  <si>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</si>
  <si>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</si>
  <si>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</si>
  <si>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</si>
  <si>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</si>
  <si>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</si>
  <si>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</si>
  <si>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</si>
  <si>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</si>
  <si>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</si>
  <si>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</si>
  <si>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</si>
  <si>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</si>
  <si>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</si>
  <si>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</si>
  <si>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</si>
  <si>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</si>
  <si>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</si>
  <si>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</si>
  <si>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</si>
  <si>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</si>
  <si>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</si>
  <si>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</si>
  <si>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</si>
  <si>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</si>
  <si>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</si>
  <si>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</si>
  <si>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</si>
  <si>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</si>
  <si>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</si>
  <si>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</si>
  <si>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</si>
  <si>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</si>
  <si>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</si>
  <si>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</si>
  <si>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</si>
  <si>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</si>
  <si>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</si>
  <si>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</si>
  <si>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</si>
  <si>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</si>
  <si>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до рішення 9 сесії  Мелітопольської міської ради Запорізької області VIIІ скликання від 30.07.2021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</si>
</sst>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80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56" t="s">
        <v>17</v>
      </c>
      <c r="B4" s="56"/>
      <c r="C4" s="56"/>
      <c r="D4" s="56"/>
    </row>
    <row r="5" spans="1:6" x14ac:dyDescent="0.3">
      <c r="A5" s="57" t="s">
        <v>26</v>
      </c>
      <c r="B5" s="57"/>
      <c r="C5" s="10"/>
    </row>
    <row r="6" spans="1:6" x14ac:dyDescent="0.3">
      <c r="A6" s="58" t="s">
        <v>0</v>
      </c>
      <c r="B6" s="58"/>
      <c r="C6" s="10"/>
    </row>
    <row r="7" spans="1:6" ht="37.5" customHeight="1" x14ac:dyDescent="0.3">
      <c r="A7" s="56" t="s">
        <v>1</v>
      </c>
      <c r="B7" s="56"/>
      <c r="C7" s="56"/>
      <c r="D7" s="56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9" t="s">
        <v>27</v>
      </c>
      <c r="B9" s="59"/>
      <c r="C9" s="22" t="s">
        <v>3</v>
      </c>
      <c r="D9" s="22" t="s">
        <v>4</v>
      </c>
    </row>
    <row r="10" spans="1:6" x14ac:dyDescent="0.3">
      <c r="A10" s="53">
        <v>1</v>
      </c>
      <c r="B10" s="53"/>
      <c r="C10" s="23">
        <v>2</v>
      </c>
      <c r="D10" s="23">
        <v>3</v>
      </c>
    </row>
    <row r="11" spans="1:6" x14ac:dyDescent="0.3">
      <c r="A11" s="53" t="s">
        <v>5</v>
      </c>
      <c r="B11" s="53"/>
      <c r="C11" s="53"/>
      <c r="D11" s="53"/>
    </row>
    <row r="12" spans="1:6" x14ac:dyDescent="0.3">
      <c r="A12" s="53">
        <v>41020100</v>
      </c>
      <c r="B12" s="53"/>
      <c r="C12" s="24" t="s">
        <v>21</v>
      </c>
      <c r="D12" s="30">
        <v>52342800</v>
      </c>
    </row>
    <row r="13" spans="1:6" x14ac:dyDescent="0.3">
      <c r="A13" s="51"/>
      <c r="B13" s="52"/>
      <c r="C13" s="24" t="s">
        <v>23</v>
      </c>
      <c r="D13" s="30"/>
    </row>
    <row r="14" spans="1:6" ht="37.5" x14ac:dyDescent="0.3">
      <c r="A14" s="53">
        <v>41033900</v>
      </c>
      <c r="B14" s="53"/>
      <c r="C14" s="24" t="s">
        <v>22</v>
      </c>
      <c r="D14" s="30">
        <v>246445600</v>
      </c>
    </row>
    <row r="15" spans="1:6" x14ac:dyDescent="0.3">
      <c r="A15" s="53"/>
      <c r="B15" s="53"/>
      <c r="C15" s="24" t="s">
        <v>23</v>
      </c>
      <c r="D15" s="30"/>
    </row>
    <row r="16" spans="1:6" ht="56.25" x14ac:dyDescent="0.3">
      <c r="A16" s="51" t="s">
        <v>65</v>
      </c>
      <c r="B16" s="52"/>
      <c r="C16" s="24" t="s">
        <v>50</v>
      </c>
      <c r="D16" s="30" t="s">
        <v>49</v>
      </c>
    </row>
    <row r="17" spans="1:8" x14ac:dyDescent="0.3">
      <c r="A17" s="51"/>
      <c r="B17" s="52"/>
      <c r="C17" s="24" t="s">
        <v>23</v>
      </c>
      <c r="D17" s="30"/>
    </row>
    <row r="18" spans="1:8" ht="93.75" x14ac:dyDescent="0.3">
      <c r="A18" s="51" t="s">
        <v>63</v>
      </c>
      <c r="B18" s="52"/>
      <c r="C18" s="24" t="s">
        <v>64</v>
      </c>
      <c r="D18" s="30">
        <v>1862699</v>
      </c>
    </row>
    <row r="19" spans="1:8" x14ac:dyDescent="0.3">
      <c r="A19" s="51"/>
      <c r="B19" s="52"/>
      <c r="C19" s="24" t="s">
        <v>23</v>
      </c>
      <c r="D19" s="30"/>
    </row>
    <row r="20" spans="1:8" ht="37.5" x14ac:dyDescent="0.3">
      <c r="A20" s="51" t="s">
        <v>51</v>
      </c>
      <c r="B20" s="52"/>
      <c r="C20" s="24" t="s">
        <v>53</v>
      </c>
      <c r="D20" s="30" t="s">
        <v>52</v>
      </c>
    </row>
    <row r="21" spans="1:8" x14ac:dyDescent="0.3">
      <c r="A21" s="51"/>
      <c r="B21" s="52"/>
      <c r="C21" s="24" t="s">
        <v>23</v>
      </c>
      <c r="D21" s="30"/>
    </row>
    <row r="22" spans="1:8" ht="93.75" x14ac:dyDescent="0.3">
      <c r="A22" s="53">
        <v>41040200</v>
      </c>
      <c r="B22" s="53"/>
      <c r="C22" s="24" t="s">
        <v>31</v>
      </c>
      <c r="D22" s="30" t="s">
        <v>32</v>
      </c>
    </row>
    <row r="23" spans="1:8" x14ac:dyDescent="0.3">
      <c r="A23" s="53" t="s">
        <v>29</v>
      </c>
      <c r="B23" s="53"/>
      <c r="C23" s="24" t="s">
        <v>30</v>
      </c>
      <c r="D23" s="30"/>
    </row>
    <row r="24" spans="1:8" ht="56.25" x14ac:dyDescent="0.3">
      <c r="A24" s="53">
        <v>41051000</v>
      </c>
      <c r="B24" s="53"/>
      <c r="C24" s="24" t="s">
        <v>33</v>
      </c>
      <c r="D24" s="30" t="s">
        <v>36</v>
      </c>
    </row>
    <row r="25" spans="1:8" x14ac:dyDescent="0.3">
      <c r="A25" s="53" t="s">
        <v>29</v>
      </c>
      <c r="B25" s="53"/>
      <c r="C25" s="24" t="s">
        <v>30</v>
      </c>
      <c r="D25" s="30"/>
    </row>
    <row r="26" spans="1:8" ht="75" x14ac:dyDescent="0.3">
      <c r="A26" s="53">
        <v>41051200</v>
      </c>
      <c r="B26" s="53"/>
      <c r="C26" s="24" t="s">
        <v>34</v>
      </c>
      <c r="D26" s="30" t="s">
        <v>37</v>
      </c>
      <c r="H26" s="20"/>
    </row>
    <row r="27" spans="1:8" x14ac:dyDescent="0.3">
      <c r="A27" s="53" t="s">
        <v>29</v>
      </c>
      <c r="B27" s="53"/>
      <c r="C27" s="24" t="s">
        <v>30</v>
      </c>
      <c r="D27" s="30"/>
    </row>
    <row r="28" spans="1:8" ht="168.75" x14ac:dyDescent="0.3">
      <c r="A28" s="51" t="s">
        <v>55</v>
      </c>
      <c r="B28" s="52"/>
      <c r="C28" s="24" t="s">
        <v>71</v>
      </c>
      <c r="D28" s="30" t="s">
        <v>57</v>
      </c>
    </row>
    <row r="29" spans="1:8" x14ac:dyDescent="0.3">
      <c r="A29" s="53" t="s">
        <v>29</v>
      </c>
      <c r="B29" s="53"/>
      <c r="C29" s="24" t="s">
        <v>30</v>
      </c>
      <c r="D29" s="30"/>
    </row>
    <row r="30" spans="1:8" ht="131.25" x14ac:dyDescent="0.3">
      <c r="A30" s="51" t="s">
        <v>55</v>
      </c>
      <c r="B30" s="52"/>
      <c r="C30" s="24" t="s">
        <v>70</v>
      </c>
      <c r="D30" s="30" t="s">
        <v>58</v>
      </c>
    </row>
    <row r="31" spans="1:8" x14ac:dyDescent="0.3">
      <c r="A31" s="53" t="s">
        <v>29</v>
      </c>
      <c r="B31" s="53"/>
      <c r="C31" s="41" t="s">
        <v>30</v>
      </c>
      <c r="D31" s="42"/>
    </row>
    <row r="32" spans="1:8" x14ac:dyDescent="0.3">
      <c r="A32" s="35"/>
      <c r="B32" s="35"/>
      <c r="C32" s="45"/>
      <c r="D32" s="38" t="s">
        <v>44</v>
      </c>
    </row>
    <row r="33" spans="1:4" s="3" customFormat="1" ht="63.75" customHeight="1" x14ac:dyDescent="0.25">
      <c r="A33" s="59" t="s">
        <v>27</v>
      </c>
      <c r="B33" s="59"/>
      <c r="C33" s="22" t="s">
        <v>3</v>
      </c>
      <c r="D33" s="22" t="s">
        <v>4</v>
      </c>
    </row>
    <row r="34" spans="1:4" ht="112.5" x14ac:dyDescent="0.3">
      <c r="A34" s="51" t="s">
        <v>55</v>
      </c>
      <c r="B34" s="52"/>
      <c r="C34" s="43" t="s">
        <v>69</v>
      </c>
      <c r="D34" s="44" t="s">
        <v>59</v>
      </c>
    </row>
    <row r="35" spans="1:4" x14ac:dyDescent="0.3">
      <c r="A35" s="53" t="s">
        <v>29</v>
      </c>
      <c r="B35" s="53"/>
      <c r="C35" s="24" t="s">
        <v>30</v>
      </c>
      <c r="D35" s="30"/>
    </row>
    <row r="36" spans="1:4" ht="112.5" x14ac:dyDescent="0.3">
      <c r="A36" s="51" t="s">
        <v>55</v>
      </c>
      <c r="B36" s="52"/>
      <c r="C36" s="24" t="s">
        <v>68</v>
      </c>
      <c r="D36" s="30" t="s">
        <v>60</v>
      </c>
    </row>
    <row r="37" spans="1:4" x14ac:dyDescent="0.3">
      <c r="A37" s="53" t="s">
        <v>29</v>
      </c>
      <c r="B37" s="53"/>
      <c r="C37" s="24" t="s">
        <v>30</v>
      </c>
      <c r="D37" s="30"/>
    </row>
    <row r="38" spans="1:4" ht="150" x14ac:dyDescent="0.3">
      <c r="A38" s="51" t="s">
        <v>55</v>
      </c>
      <c r="B38" s="52"/>
      <c r="C38" s="24" t="s">
        <v>66</v>
      </c>
      <c r="D38" s="30" t="s">
        <v>61</v>
      </c>
    </row>
    <row r="39" spans="1:4" x14ac:dyDescent="0.3">
      <c r="A39" s="53" t="s">
        <v>29</v>
      </c>
      <c r="B39" s="53"/>
      <c r="C39" s="24" t="s">
        <v>30</v>
      </c>
      <c r="D39" s="30"/>
    </row>
    <row r="40" spans="1:4" ht="150" x14ac:dyDescent="0.3">
      <c r="A40" s="51" t="s">
        <v>55</v>
      </c>
      <c r="B40" s="52"/>
      <c r="C40" s="24" t="s">
        <v>67</v>
      </c>
      <c r="D40" s="30" t="s">
        <v>62</v>
      </c>
    </row>
    <row r="41" spans="1:4" x14ac:dyDescent="0.3">
      <c r="A41" s="53" t="s">
        <v>29</v>
      </c>
      <c r="B41" s="53"/>
      <c r="C41" s="24" t="s">
        <v>30</v>
      </c>
      <c r="D41" s="30"/>
    </row>
    <row r="42" spans="1:4" ht="78" customHeight="1" x14ac:dyDescent="0.3">
      <c r="A42" s="51" t="s">
        <v>56</v>
      </c>
      <c r="B42" s="52"/>
      <c r="C42" s="24" t="s">
        <v>41</v>
      </c>
      <c r="D42" s="30" t="s">
        <v>42</v>
      </c>
    </row>
    <row r="43" spans="1:4" x14ac:dyDescent="0.3">
      <c r="A43" s="53" t="s">
        <v>29</v>
      </c>
      <c r="B43" s="53"/>
      <c r="C43" s="24" t="s">
        <v>30</v>
      </c>
      <c r="D43" s="30"/>
    </row>
    <row r="44" spans="1:4" ht="75" x14ac:dyDescent="0.3">
      <c r="A44" s="53">
        <v>41055000</v>
      </c>
      <c r="B44" s="53"/>
      <c r="C44" s="24" t="s">
        <v>35</v>
      </c>
      <c r="D44" s="30" t="s">
        <v>54</v>
      </c>
    </row>
    <row r="45" spans="1:4" x14ac:dyDescent="0.3">
      <c r="A45" s="53" t="s">
        <v>29</v>
      </c>
      <c r="B45" s="53"/>
      <c r="C45" s="24" t="s">
        <v>30</v>
      </c>
      <c r="D45" s="28"/>
    </row>
    <row r="46" spans="1:4" x14ac:dyDescent="0.3">
      <c r="A46" s="53" t="s">
        <v>6</v>
      </c>
      <c r="B46" s="53"/>
      <c r="C46" s="53"/>
      <c r="D46" s="53"/>
    </row>
    <row r="47" spans="1:4" ht="75" x14ac:dyDescent="0.3">
      <c r="A47" s="51" t="s">
        <v>46</v>
      </c>
      <c r="B47" s="52"/>
      <c r="C47" s="24" t="s">
        <v>47</v>
      </c>
      <c r="D47" s="30" t="s">
        <v>45</v>
      </c>
    </row>
    <row r="48" spans="1:4" x14ac:dyDescent="0.3">
      <c r="A48" s="51"/>
      <c r="B48" s="52"/>
      <c r="C48" s="24" t="s">
        <v>23</v>
      </c>
      <c r="D48" s="30"/>
    </row>
    <row r="49" spans="1:8" ht="37.5" x14ac:dyDescent="0.3">
      <c r="A49" s="53" t="s">
        <v>40</v>
      </c>
      <c r="B49" s="53"/>
      <c r="C49" s="24" t="s">
        <v>38</v>
      </c>
      <c r="D49" s="30" t="s">
        <v>39</v>
      </c>
      <c r="H49" s="40"/>
    </row>
    <row r="50" spans="1:8" x14ac:dyDescent="0.3">
      <c r="A50" s="53" t="s">
        <v>29</v>
      </c>
      <c r="B50" s="53"/>
      <c r="C50" s="24" t="s">
        <v>30</v>
      </c>
      <c r="D50" s="23"/>
    </row>
    <row r="51" spans="1:8" s="27" customFormat="1" x14ac:dyDescent="0.3">
      <c r="A51" s="55" t="s">
        <v>7</v>
      </c>
      <c r="B51" s="55"/>
      <c r="C51" s="26" t="s">
        <v>8</v>
      </c>
      <c r="D51" s="29">
        <f>D52+D53</f>
        <v>488736230</v>
      </c>
      <c r="F51" s="31">
        <f>[1]Лист1!$C$89</f>
        <v>314503783</v>
      </c>
      <c r="G51" s="31">
        <f>F51-D51</f>
        <v>-174232447</v>
      </c>
    </row>
    <row r="52" spans="1:8" x14ac:dyDescent="0.3">
      <c r="A52" s="53" t="s">
        <v>7</v>
      </c>
      <c r="B52" s="53"/>
      <c r="C52" s="25" t="s">
        <v>9</v>
      </c>
      <c r="D52" s="30">
        <f>D12+D14+D22+D24+D26+D44+D42+D16+D20+D28+D30+D34+D36+D38+D40+D18</f>
        <v>411667251</v>
      </c>
    </row>
    <row r="53" spans="1:8" x14ac:dyDescent="0.3">
      <c r="A53" s="53" t="s">
        <v>7</v>
      </c>
      <c r="B53" s="53"/>
      <c r="C53" s="25" t="s">
        <v>10</v>
      </c>
      <c r="D53" s="30">
        <f>D49+D47</f>
        <v>77068979</v>
      </c>
    </row>
    <row r="54" spans="1:8" x14ac:dyDescent="0.3">
      <c r="A54" s="35"/>
      <c r="B54" s="35"/>
      <c r="C54" s="36"/>
      <c r="D54" s="37"/>
    </row>
    <row r="55" spans="1:8" ht="30" customHeight="1" x14ac:dyDescent="0.3">
      <c r="A55" s="14"/>
      <c r="B55" s="14"/>
      <c r="C55" s="15"/>
      <c r="D55" s="38" t="s">
        <v>44</v>
      </c>
    </row>
    <row r="56" spans="1:8" ht="54.75" customHeight="1" x14ac:dyDescent="0.3">
      <c r="A56" s="54" t="s">
        <v>11</v>
      </c>
      <c r="B56" s="54"/>
      <c r="C56" s="54"/>
      <c r="D56" s="54"/>
    </row>
    <row r="57" spans="1:8" x14ac:dyDescent="0.3">
      <c r="D57" s="11" t="s">
        <v>2</v>
      </c>
    </row>
    <row r="58" spans="1:8" ht="150" x14ac:dyDescent="0.3">
      <c r="A58" s="16" t="s">
        <v>12</v>
      </c>
      <c r="B58" s="16" t="s">
        <v>13</v>
      </c>
      <c r="C58" s="12" t="s">
        <v>14</v>
      </c>
      <c r="D58" s="12" t="s">
        <v>4</v>
      </c>
    </row>
    <row r="59" spans="1:8" x14ac:dyDescent="0.3">
      <c r="A59" s="17">
        <v>1</v>
      </c>
      <c r="B59" s="17">
        <v>2</v>
      </c>
      <c r="C59" s="17">
        <v>3</v>
      </c>
      <c r="D59" s="17">
        <v>4</v>
      </c>
    </row>
    <row r="60" spans="1:8" x14ac:dyDescent="0.3">
      <c r="A60" s="50" t="s">
        <v>15</v>
      </c>
      <c r="B60" s="50"/>
      <c r="C60" s="50"/>
      <c r="D60" s="50"/>
    </row>
    <row r="61" spans="1:8" ht="56.25" x14ac:dyDescent="0.3">
      <c r="A61" s="46">
        <v>3719800</v>
      </c>
      <c r="B61" s="46">
        <v>9800</v>
      </c>
      <c r="C61" s="13" t="s">
        <v>43</v>
      </c>
      <c r="D61" s="46">
        <v>300000</v>
      </c>
    </row>
    <row r="62" spans="1:8" ht="37.5" x14ac:dyDescent="0.3">
      <c r="A62" s="46"/>
      <c r="B62" s="46"/>
      <c r="C62" s="13" t="s">
        <v>75</v>
      </c>
      <c r="D62" s="46">
        <v>300000</v>
      </c>
    </row>
    <row r="63" spans="1:8" ht="56.25" x14ac:dyDescent="0.3">
      <c r="A63" s="46">
        <v>3719800</v>
      </c>
      <c r="B63" s="46">
        <v>9800</v>
      </c>
      <c r="C63" s="13" t="s">
        <v>43</v>
      </c>
      <c r="D63" s="46">
        <v>200000</v>
      </c>
    </row>
    <row r="64" spans="1:8" ht="56.25" x14ac:dyDescent="0.3">
      <c r="A64" s="46"/>
      <c r="B64" s="46"/>
      <c r="C64" s="13" t="s">
        <v>76</v>
      </c>
      <c r="D64" s="46">
        <v>200000</v>
      </c>
    </row>
    <row r="65" spans="1:4" ht="56.25" x14ac:dyDescent="0.3">
      <c r="A65" s="46">
        <v>3719800</v>
      </c>
      <c r="B65" s="46">
        <v>9800</v>
      </c>
      <c r="C65" s="13" t="s">
        <v>43</v>
      </c>
      <c r="D65" s="46">
        <v>200000</v>
      </c>
    </row>
    <row r="66" spans="1:4" ht="37.5" x14ac:dyDescent="0.3">
      <c r="A66" s="46"/>
      <c r="B66" s="46"/>
      <c r="C66" s="13" t="s">
        <v>78</v>
      </c>
      <c r="D66" s="46">
        <v>200000</v>
      </c>
    </row>
    <row r="67" spans="1:4" ht="56.25" x14ac:dyDescent="0.3">
      <c r="A67" s="32">
        <v>3719800</v>
      </c>
      <c r="B67" s="12">
        <v>9800</v>
      </c>
      <c r="C67" s="13" t="s">
        <v>43</v>
      </c>
      <c r="D67" s="33">
        <v>50000</v>
      </c>
    </row>
    <row r="68" spans="1:4" ht="37.5" x14ac:dyDescent="0.3">
      <c r="A68" s="12"/>
      <c r="B68" s="12"/>
      <c r="C68" s="13" t="s">
        <v>72</v>
      </c>
      <c r="D68" s="33">
        <f>D67</f>
        <v>50000</v>
      </c>
    </row>
    <row r="69" spans="1:4" x14ac:dyDescent="0.3">
      <c r="A69" s="50" t="s">
        <v>16</v>
      </c>
      <c r="B69" s="50"/>
      <c r="C69" s="50"/>
      <c r="D69" s="50"/>
    </row>
    <row r="70" spans="1:4" x14ac:dyDescent="0.3">
      <c r="A70" s="39">
        <v>3719770</v>
      </c>
      <c r="B70" s="39">
        <v>9770</v>
      </c>
      <c r="C70" s="13" t="s">
        <v>48</v>
      </c>
      <c r="D70" s="39">
        <f>1266000</f>
        <v>1266000</v>
      </c>
    </row>
    <row r="71" spans="1:4" ht="56.25" x14ac:dyDescent="0.3">
      <c r="A71" s="47" t="s">
        <v>29</v>
      </c>
      <c r="B71" s="48"/>
      <c r="C71" s="13" t="s">
        <v>74</v>
      </c>
      <c r="D71" s="39">
        <f>D70</f>
        <v>1266000</v>
      </c>
    </row>
    <row r="72" spans="1:4" ht="56.25" x14ac:dyDescent="0.3">
      <c r="A72" s="46">
        <v>3719770</v>
      </c>
      <c r="B72" s="46">
        <v>9770</v>
      </c>
      <c r="C72" s="13" t="s">
        <v>79</v>
      </c>
      <c r="D72" s="46">
        <v>480000</v>
      </c>
    </row>
    <row r="73" spans="1:4" x14ac:dyDescent="0.3">
      <c r="A73" s="47" t="s">
        <v>29</v>
      </c>
      <c r="B73" s="48"/>
      <c r="C73" s="13" t="s">
        <v>30</v>
      </c>
      <c r="D73" s="46">
        <v>480000</v>
      </c>
    </row>
    <row r="74" spans="1:4" ht="56.25" x14ac:dyDescent="0.3">
      <c r="A74" s="46">
        <v>3719800</v>
      </c>
      <c r="B74" s="46">
        <v>9800</v>
      </c>
      <c r="C74" s="13" t="s">
        <v>43</v>
      </c>
      <c r="D74" s="46">
        <v>109400</v>
      </c>
    </row>
    <row r="75" spans="1:4" ht="56.25" x14ac:dyDescent="0.3">
      <c r="A75" s="46"/>
      <c r="B75" s="46"/>
      <c r="C75" s="13" t="s">
        <v>77</v>
      </c>
      <c r="D75" s="46">
        <v>109400</v>
      </c>
    </row>
    <row r="76" spans="1:4" ht="56.25" x14ac:dyDescent="0.3">
      <c r="A76" s="32">
        <v>3719800</v>
      </c>
      <c r="B76" s="32">
        <v>9800</v>
      </c>
      <c r="C76" s="13" t="s">
        <v>43</v>
      </c>
      <c r="D76" s="33">
        <v>1610621</v>
      </c>
    </row>
    <row r="77" spans="1:4" ht="56.25" x14ac:dyDescent="0.3">
      <c r="A77" s="32"/>
      <c r="B77" s="32"/>
      <c r="C77" s="13" t="s">
        <v>73</v>
      </c>
      <c r="D77" s="33">
        <f>D76</f>
        <v>1610621</v>
      </c>
    </row>
    <row r="78" spans="1:4" x14ac:dyDescent="0.3">
      <c r="A78" s="12" t="s">
        <v>7</v>
      </c>
      <c r="B78" s="12" t="s">
        <v>7</v>
      </c>
      <c r="C78" s="13" t="s">
        <v>8</v>
      </c>
      <c r="D78" s="34">
        <f>D79+D80</f>
        <v>4216021</v>
      </c>
    </row>
    <row r="79" spans="1:4" x14ac:dyDescent="0.3">
      <c r="A79" s="12" t="s">
        <v>7</v>
      </c>
      <c r="B79" s="12" t="s">
        <v>7</v>
      </c>
      <c r="C79" s="13" t="s">
        <v>9</v>
      </c>
      <c r="D79" s="33">
        <f>D67+D61+D63+D65</f>
        <v>750000</v>
      </c>
    </row>
    <row r="80" spans="1:4" x14ac:dyDescent="0.3">
      <c r="A80" s="12" t="s">
        <v>7</v>
      </c>
      <c r="B80" s="12" t="s">
        <v>7</v>
      </c>
      <c r="C80" s="13" t="s">
        <v>10</v>
      </c>
      <c r="D80" s="33">
        <f>D76+D70+D72+D74</f>
        <v>3466021</v>
      </c>
    </row>
    <row r="83" spans="1:4" s="3" customFormat="1" ht="15.75" x14ac:dyDescent="0.25">
      <c r="A83" s="8" t="s">
        <v>24</v>
      </c>
    </row>
    <row r="84" spans="1:4" s="3" customFormat="1" ht="15.75" x14ac:dyDescent="0.25">
      <c r="A84" s="8" t="s">
        <v>25</v>
      </c>
      <c r="D84" s="3" t="s">
        <v>19</v>
      </c>
    </row>
    <row r="85" spans="1:4" s="3" customFormat="1" ht="15.75" x14ac:dyDescent="0.25">
      <c r="A85" s="7"/>
      <c r="B85" s="4"/>
      <c r="D85" s="6"/>
    </row>
    <row r="86" spans="1:4" s="3" customFormat="1" ht="15.75" x14ac:dyDescent="0.25">
      <c r="A86" s="49" t="s">
        <v>18</v>
      </c>
      <c r="B86" s="49"/>
      <c r="D86" s="3" t="s">
        <v>20</v>
      </c>
    </row>
  </sheetData>
  <mergeCells count="52">
    <mergeCell ref="A40:B40"/>
    <mergeCell ref="A41:B41"/>
    <mergeCell ref="A28:B28"/>
    <mergeCell ref="A31:B31"/>
    <mergeCell ref="A34:B34"/>
    <mergeCell ref="A35:B35"/>
    <mergeCell ref="A17:B17"/>
    <mergeCell ref="A20:B20"/>
    <mergeCell ref="A21:B21"/>
    <mergeCell ref="A33:B33"/>
    <mergeCell ref="A44:B44"/>
    <mergeCell ref="A16:B16"/>
    <mergeCell ref="A24:B24"/>
    <mergeCell ref="A18:B18"/>
    <mergeCell ref="A19:B19"/>
    <mergeCell ref="A25:B25"/>
    <mergeCell ref="A27:B27"/>
    <mergeCell ref="A22:B22"/>
    <mergeCell ref="A23:B23"/>
    <mergeCell ref="A47:B47"/>
    <mergeCell ref="A45:B45"/>
    <mergeCell ref="A46:D46"/>
    <mergeCell ref="A36:B36"/>
    <mergeCell ref="A37:B37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51:B51"/>
    <mergeCell ref="A52:B52"/>
    <mergeCell ref="A53:B53"/>
    <mergeCell ref="A14:B14"/>
    <mergeCell ref="A15:B15"/>
    <mergeCell ref="A49:B49"/>
    <mergeCell ref="A38:B38"/>
    <mergeCell ref="A39:B39"/>
    <mergeCell ref="A26:B26"/>
    <mergeCell ref="A86:B86"/>
    <mergeCell ref="A69:D69"/>
    <mergeCell ref="A48:B48"/>
    <mergeCell ref="A42:B42"/>
    <mergeCell ref="A60:D60"/>
    <mergeCell ref="A43:B43"/>
    <mergeCell ref="A56:D56"/>
    <mergeCell ref="A50:B50"/>
  </mergeCells>
  <phoneticPr fontId="0" type="noConversion"/>
  <hyperlinks>
    <hyperlink ref="A58" r:id="rId1" display="http://search.ligazakon.ua/l_doc2.nsf/link1/MF17065.html"/>
    <hyperlink ref="B5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2" manualBreakCount="2">
    <brk id="31" max="16383" man="1"/>
    <brk id="5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2021-07-14T12:58:42Z</cp:lastPrinted>
  <dcterms:created xsi:type="dcterms:W3CDTF">1996-10-08T23:32:33Z</dcterms:created>
  <dcterms:modified xsi:type="dcterms:W3CDTF">2021-08-02T07:54:03Z</dcterms:modified>
</cp:coreProperties>
</file>