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7 сесія\проекти сайт\2.4\"/>
    </mc:Choice>
  </mc:AlternateContent>
  <xr:revisionPtr revIDLastSave="0" documentId="13_ncr:1_{9E802C07-62C2-498A-AB42-E41BD068CE97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<sst xmlns="http://schemas.openxmlformats.org/spreadsheetml/2006/main" count="57" uniqueCount="45">
  <si>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</si>
  <si>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</si>
  <si>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</si>
  <si>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</si>
  <si>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</si>
  <si>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</si>
  <si>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</si>
  <si>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</si>
  <si>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</si>
  <si>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</si>
  <si>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</si>
  <si>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</si>
  <si>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</si>
  <si>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</si>
  <si>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</si>
  <si>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</si>
  <si>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</si>
  <si>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</si>
  <si>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</si>
  <si>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</si>
  <si>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</si>
  <si>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</si>
  <si>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</si>
  <si>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</si>
  <si>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</si>
  <si>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</si>
  <si>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</si>
  <si>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</si>
  <si>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</si>
  <si>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</si>
  <si>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</si>
  <si>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</si>
  <si>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</si>
  <si>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</si>
  <si>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</si>
  <si>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</si>
  <si>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</si>
  <si>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</si>
  <si>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</si>
  <si>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</si>
  <si>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</si>
  <si>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</si>
  <si>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</si>
  <si>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</si>
  <si>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 xml:space="preserve">до рішення  сесії  Мелітопольської міської ради Запорізької області VIII скликання від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</si>
</sst>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115652835</v>
      </c>
      <c r="D13" s="7">
        <f>D14+D21+D18</f>
        <v>-166044764</v>
      </c>
      <c r="E13" s="7">
        <f>E14+E21+E18</f>
        <v>281697599</v>
      </c>
      <c r="F13" s="7">
        <f>F14+F21+F18</f>
        <v>281111863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134852835</v>
      </c>
      <c r="D18" s="15">
        <f>D19-D20</f>
        <v>134098319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21742036</v>
      </c>
      <c r="D20" s="7">
        <f>D19-56166928-308176-23215-4000000-3000000-600000-70000000</f>
        <v>21548099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</f>
        <v>-300143083</v>
      </c>
      <c r="E21" s="7">
        <f>-D21</f>
        <v>300143083</v>
      </c>
      <c r="F21" s="7">
        <f>E21</f>
        <v>300143083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115652835</v>
      </c>
      <c r="D26" s="41">
        <f>D13+D22</f>
        <v>-166044764</v>
      </c>
      <c r="E26" s="41">
        <f>E13+E22</f>
        <v>281697599</v>
      </c>
      <c r="F26" s="41">
        <f>F13+F22</f>
        <v>281111863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134852835</v>
      </c>
      <c r="D38" s="7">
        <f>D42</f>
        <v>-166044764</v>
      </c>
      <c r="E38" s="7">
        <f>E42</f>
        <v>300897599</v>
      </c>
      <c r="F38" s="7">
        <f>F42</f>
        <v>300311863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134852835</v>
      </c>
      <c r="D42" s="7">
        <f>D43-D44+D45</f>
        <v>-166044764</v>
      </c>
      <c r="E42" s="7">
        <f>E43-E44+E45</f>
        <v>300897599</v>
      </c>
      <c r="F42" s="7">
        <f>F43-F44+F45</f>
        <v>300311863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21742036</v>
      </c>
      <c r="D44" s="7">
        <f t="shared" si="1"/>
        <v>21548099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-300143083</v>
      </c>
      <c r="E45" s="7">
        <f>E21</f>
        <v>300143083</v>
      </c>
      <c r="F45" s="7">
        <f>F21</f>
        <v>300143083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115652835</v>
      </c>
      <c r="D46" s="11">
        <f>D28+D38</f>
        <v>-166044764</v>
      </c>
      <c r="E46" s="11">
        <f>E28+E38</f>
        <v>281697599</v>
      </c>
      <c r="F46" s="11">
        <f>F28+F38</f>
        <v>281111863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2023-10-17T11:40:21Z</dcterms:modified>
</cp:coreProperties>
</file>