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1 сесія\фінансові питання\внесення змін до бюджету\"/>
    </mc:Choice>
  </mc:AlternateContent>
  <bookViews>
    <workbookView xWindow="0" yWindow="0" windowWidth="20490" windowHeight="7620" tabRatio="601" firstSheet="1" activeTab="1"/>
  </bookViews>
  <sheets>
    <sheet name="Д 6 на 2021 червень 1.06." sheetId="167" r:id="rId1"/>
    <sheet name="Д 6 на 2021 зміни вересень" sheetId="166" r:id="rId2"/>
  </sheets>
  <definedNames>
    <definedName name="_xlnm.Print_Area" localSheetId="1">'Д 6 на 2021 зміни вересень'!$A$1:$K$204</definedName>
    <definedName name="_xlnm.Print_Area" localSheetId="0">'Д 6 на 2021 червень 1.06.'!$A$1:$K$173</definedName>
  </definedNames>
  <calcPr calcId="162913"/>
</workbook>
</file>

<file path=xl/calcChain.xml><?xml version="1.0" encoding="utf-8"?>
<calcChain xmlns="http://schemas.openxmlformats.org/spreadsheetml/2006/main">
  <c r="J68" i="166" l="1"/>
  <c r="J67" i="166"/>
  <c r="J15" i="166"/>
  <c r="J14" i="166"/>
  <c r="J196" i="166"/>
  <c r="J59" i="166"/>
  <c r="J58" i="166"/>
  <c r="J65" i="166"/>
  <c r="J64" i="166"/>
  <c r="J55" i="166"/>
  <c r="J54" i="166"/>
  <c r="J58" i="167"/>
  <c r="J57" i="167"/>
  <c r="J55" i="167"/>
  <c r="J54" i="167"/>
  <c r="J49" i="167"/>
  <c r="J48" i="167"/>
  <c r="J45" i="167"/>
  <c r="J44" i="167"/>
  <c r="J15" i="167"/>
  <c r="J14" i="167"/>
  <c r="J165" i="167"/>
</calcChain>
</file>

<file path=xl/sharedStrings.xml><?xml version="1.0" encoding="utf-8"?>
<sst xmlns="http://schemas.openxmlformats.org/spreadsheetml/2006/main" count="1799" uniqueCount="299">
  <si>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</si>
  <si>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</si>
  <si>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</si>
  <si>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</si>
  <si>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</si>
  <si>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</si>
  <si>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</si>
  <si>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</si>
  <si>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</si>
  <si>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</si>
  <si>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</si>
  <si>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</si>
  <si>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</si>
  <si>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</si>
  <si>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</si>
  <si>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</si>
  <si>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</si>
  <si>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</si>
  <si>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</si>
  <si>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</si>
  <si>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</si>
  <si>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</si>
  <si>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</si>
  <si>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систем поливу зеленої зони за адресою пр-кт.                               Б. Хмельницького, 1 в м. Мелітополі</t>
  </si>
  <si>
    <t>1511172</t>
  </si>
  <si>
    <t>Реконструкція каналізаційного колектору по вул.Михайла Грушевського (від вул.Гетьманської до вул.Гетьмана Сагайдачного) у м. Мелітополі Запорізької області</t>
  </si>
  <si>
    <t>Виконання заходів в рамках реалізації програми "Спроможна школа для кращих результатів"</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</si>
  <si>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</si>
  <si>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</si>
  <si>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</si>
  <si>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</si>
  <si>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</si>
  <si>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</si>
  <si>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</si>
  <si>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</si>
  <si>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</si>
  <si>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</si>
  <si>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</si>
  <si>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</si>
  <si>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</si>
  <si>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</si>
  <si>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</si>
  <si>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</si>
  <si>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</si>
  <si>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</si>
  <si>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</si>
  <si>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</si>
  <si>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</si>
  <si>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</si>
  <si>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</si>
  <si>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</si>
  <si>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</si>
  <si>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</si>
  <si>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</si>
  <si>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</si>
  <si>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</si>
  <si>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</si>
  <si>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</si>
  <si>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</si>
  <si>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</si>
  <si>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</si>
  <si>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</si>
  <si>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</si>
  <si>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</si>
  <si>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</si>
  <si>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</si>
  <si>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</si>
  <si>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</si>
  <si>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</si>
  <si>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</si>
  <si>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</si>
  <si>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</si>
  <si>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</si>
  <si>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</si>
  <si>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</si>
  <si>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</si>
  <si>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</si>
  <si>
    <t>1517363</t>
  </si>
  <si>
    <t>7363</t>
  </si>
  <si>
    <t>Виконання інвестиційних проектів в рамках здійснення заходів щодо соціально-економічного розвитку окремих територій</t>
  </si>
  <si>
    <t>Реконструкція зовнішніх мереж для електропостачання  оздоровчого центру з льодовою ареною по просп. Богдана Хмельницького,46/9,  м. Мелітополь Запорізька область</t>
  </si>
  <si>
    <t>Реконструкція нежитлової будівлі по вул. Бєляєва,16,   м. Мелітополь Запорізької області під житлову будівлю (коригування)</t>
  </si>
  <si>
    <t>Мелітопольська загальноосвітня школа I ступеня №3 Мелітопольської міської ради Запорізької  області, вул.Фролова,42,м.Мелітополь, Запорізька область -капітальний ремонт будівлі з встановленням  протипожежної сигналізації</t>
  </si>
  <si>
    <t>Реконструкція Ново-Пилипівського водогону м. Мелітополь Запорізької області (коригування)</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</si>
  <si>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</si>
  <si>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</si>
  <si>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автобусної зупинки по Каховському шосе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</si>
  <si>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</si>
  <si>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зелених насаджень Каховське шосе (від вул. Леваневського до залізничного переїзду (парна сторона)) в м.Мелітополі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</si>
  <si>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</si>
  <si>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</si>
  <si>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</si>
  <si>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контейнерного майданчику за адресою вул.Гвардійська,2  в м. Мелітополі</t>
  </si>
  <si>
    <t>2020-2022</t>
  </si>
  <si>
    <t>0611070</t>
  </si>
  <si>
    <t>1070</t>
  </si>
  <si>
    <t>0960</t>
  </si>
  <si>
    <t>Надання позашкільної освіти закладами позашкільної освіти, заходи із позашкільної роботи з дітьми</t>
  </si>
  <si>
    <t>Улаштування блискавкозахисту в будівлі по об’єкту «Палац дитячої та юнацької творчості Мелітопольської міської ади Запорізької області – котельня блочно-модульна, по вул. Михайла Грушевського, 5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</si>
  <si>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блискавкозахисту»</t>
  </si>
  <si>
    <t>Улаштування блискавкозахисту в будівлі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блискавкозахисту»</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</si>
  <si>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головний І корпус, по вул. Михайло Грушевського, 7 м. Мелітополь, Запорізька область – капітальний ремонт системи пожежної сигналізації (оповіщення), евакуаційне освітлення»</t>
  </si>
  <si>
    <t>Обладнання системами протипожежного  захисту, евакуаційним освітленням (адресну систему пожежної сигналізації, мовленнєве оповіщення про пожежу, систему передавання тривожних сповіщень, мережі аварійного та евакуаційного освітлення) по об’єкту «Палац дитячої та юнацької творчості Мелітопольської міської ади Запорізької області – ІІ корпус, по вул. Інтеркультурна, 43 м. Мелітополь, Запорізька область – капітальний ремонт системи пожежної сигналізації (оповіщення), евакуаційне освітлення»</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</si>
  <si>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</si>
  <si>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6 Мелітопольської міської ради Запорізької області, вул. Монастирська, 185, м. Мелітополь, Запорізька область - капітальний ремонт будівлі газової котельні з встановлення блискавкозахисту</t>
  </si>
  <si>
    <t>«Ліцей № 5 Мелітопольської міської ради Запорізької області, вул. Байбулатова, 12, м. Мелітополь, Запорізька область - капітальний ремонт будівлі з встановлення блискавко захисту»</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</si>
  <si>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санвузлів з заміною трубопроводів каналізаційних мереж»</t>
  </si>
  <si>
    <t>Ліцей № 10 Мелітопольської міської ради Запорізької області, вул. Івана Алексєєва, 3, м. Мелітполь,Запорізька область - капітальний ремонт зелених насаджень</t>
  </si>
  <si>
    <t>Палац дитячої та юнацької творчості (II корпус) Мелітопольської міської ради Запорізької області, вул. Інтеркультурна, 43, м. Мелітополь, Запорізька область - капітальний ремонт покрівлі</t>
  </si>
  <si>
    <t>Реконструкція зливової каналізації по вул. Івана Алексєєва (від вул.Героїв України до вул. Шмідта) у м. Мелітополі Запорізької області</t>
  </si>
  <si>
    <t>Дошкільний навчальний заклад № 24 «Ластівка» комбінованого типу, Мелітопольської міської ради Запорізької області,вул. Робоча,59, м. Мелітополь, Запорізька область -  капітальний ремонт зелених насаджень</t>
  </si>
  <si>
    <t>"Ліцей № 5 Мелітопольської міської ради Запорізької області, вул. Байбулатова, 12, м. Мелітполь,Запорізька область - капітальний ремонт пішохідної зони"</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</si>
  <si>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</si>
  <si>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 xml:space="preserve">Реконструкція нежитлових приміщень (VII під’їзд) по  вул. Брів-ла-Гайард, 6, м. Мелітополь Запорізької області під житлові приміщення </t>
  </si>
  <si>
    <t>Реконструкція нежитлових приміщень (VII під’їзд) по  вул. Брів-ла-Гайард, 6, м. Мелітополь Запорізької області під житлові приміщення (приєднання до електричних мереж)</t>
  </si>
  <si>
    <t>Автомобільний міст (шляхопровод) по вул. Інтеркультурній м. Мелітополь Запорізька область-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</si>
  <si>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</si>
  <si>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Капітальний ремонт контейнерного майданчику за адресою просп. Богдана Хмельницького,7 в м. Мелітополі</t>
  </si>
  <si>
    <t>Капітальний ремонт контейнерного майданчику за адресою просп. Богдана Хмельницького,4 в м. Мелітополі</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</si>
  <si>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</si>
  <si>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</si>
  <si>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2018 - 2022</t>
  </si>
  <si>
    <t>5</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</si>
  <si>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</si>
  <si>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2021-2025</t>
  </si>
  <si>
    <t>7</t>
  </si>
  <si>
    <t>Палац дитячої та юнацької творчості Мелітопольської міської ради  Запорізької області -II корпус, вул. Інтеркультурна, 43,  м. Мелітополь, Запорізька область – реконструкція системи опалення з встановленням індивідуальної котельні</t>
  </si>
  <si>
    <t>Капітальний ремонт контейнерного майданчику за адресою вул.  Університетська, 35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</si>
  <si>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</si>
  <si>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КП «Аптеки МЛТ» ММР ЗО, вул. Кізіярська,48  м. Мелітополь – капітальний ремонт приміщення</t>
  </si>
  <si>
    <t xml:space="preserve">КП «Аптеки МЛТ» ММР ЗО аптека № 16, вул. Університетська,15 м. Мелітополь – капітальний ремонт приміщень </t>
  </si>
  <si>
    <t>Парк пам"ятки садово-паркового мистецтва місцевого значення "Парк біля залізничної станції " в м. Мелітополі Запорізької області- реконструкція</t>
  </si>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</sst>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4" formatCode="0.0"/>
  </numFmts>
  <fonts count="20"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indexed="17"/>
      <name val="Times New Roman"/>
      <family val="1"/>
      <charset val="204"/>
    </font>
    <font>
      <i/>
      <sz val="12"/>
      <color indexed="10"/>
      <name val="Times New Roman"/>
      <family val="1"/>
      <charset val="204"/>
    </font>
    <font>
      <sz val="10"/>
      <color indexed="10"/>
      <name val="Times New Roman"/>
      <family val="1"/>
      <charset val="204"/>
    </font>
    <font>
      <sz val="12"/>
      <color indexed="8"/>
      <name val="Times New Roman"/>
      <family val="1"/>
      <charset val="204"/>
    </font>
    <font>
      <b/>
      <sz val="16"/>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28">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4"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4"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4"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4" fontId="1" fillId="0" borderId="1" xfId="0" applyNumberFormat="1" applyFont="1" applyBorder="1" applyAlignment="1">
      <alignment horizontal="center" wrapText="1"/>
    </xf>
    <xf numFmtId="194" fontId="1" fillId="0" borderId="1" xfId="0" applyNumberFormat="1" applyFont="1" applyBorder="1" applyAlignment="1">
      <alignment wrapText="1"/>
    </xf>
    <xf numFmtId="0" fontId="8" fillId="0" borderId="0" xfId="0" applyFont="1" applyBorder="1" applyAlignment="1"/>
    <xf numFmtId="194"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4" fontId="1" fillId="0" borderId="0" xfId="0" applyNumberFormat="1" applyFont="1" applyBorder="1" applyAlignment="1">
      <alignment horizontal="center" wrapText="1"/>
    </xf>
    <xf numFmtId="1" fontId="2" fillId="0" borderId="0" xfId="0" applyNumberFormat="1" applyFont="1"/>
    <xf numFmtId="194"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4" fontId="8" fillId="0" borderId="0" xfId="0" applyNumberFormat="1" applyFont="1" applyBorder="1" applyAlignment="1">
      <alignment horizontal="left"/>
    </xf>
    <xf numFmtId="194"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3" fillId="0" borderId="3" xfId="0" applyFont="1" applyFill="1" applyBorder="1" applyAlignment="1">
      <alignment horizontal="center"/>
    </xf>
    <xf numFmtId="0" fontId="2" fillId="0" borderId="1" xfId="0" applyFont="1" applyFill="1" applyBorder="1" applyAlignment="1">
      <alignment horizontal="center" vertical="center" wrapText="1"/>
    </xf>
    <xf numFmtId="0" fontId="8" fillId="0" borderId="0" xfId="0" applyFont="1" applyFill="1" applyBorder="1"/>
    <xf numFmtId="0" fontId="8" fillId="0" borderId="0" xfId="0" applyFont="1" applyFill="1" applyAlignment="1">
      <alignment horizontal="left"/>
    </xf>
    <xf numFmtId="0" fontId="2" fillId="0" borderId="1" xfId="0" applyFont="1" applyFill="1" applyBorder="1" applyAlignment="1">
      <alignment horizontal="center" wrapText="1"/>
    </xf>
    <xf numFmtId="0" fontId="2" fillId="0" borderId="1" xfId="0" applyFont="1" applyFill="1" applyBorder="1" applyAlignment="1">
      <alignment horizontal="left" wrapText="1"/>
    </xf>
    <xf numFmtId="49" fontId="2" fillId="0" borderId="1" xfId="0" applyNumberFormat="1" applyFont="1" applyFill="1" applyBorder="1" applyAlignment="1">
      <alignment horizontal="center" wrapText="1"/>
    </xf>
    <xf numFmtId="1" fontId="2" fillId="0" borderId="1" xfId="0" applyNumberFormat="1" applyFont="1" applyFill="1" applyBorder="1" applyAlignment="1">
      <alignment horizontal="center" wrapText="1"/>
    </xf>
    <xf numFmtId="0" fontId="2" fillId="0" borderId="1" xfId="0" applyFont="1" applyFill="1" applyBorder="1" applyAlignment="1">
      <alignment horizontal="justify" vertical="center" wrapText="1"/>
    </xf>
    <xf numFmtId="49" fontId="16" fillId="0" borderId="3" xfId="0" applyNumberFormat="1" applyFont="1" applyBorder="1" applyAlignment="1">
      <alignment horizontal="center" vertical="center"/>
    </xf>
    <xf numFmtId="0" fontId="17" fillId="0" borderId="0" xfId="0" applyFont="1" applyAlignment="1">
      <alignment horizontal="left"/>
    </xf>
    <xf numFmtId="0" fontId="17" fillId="0" borderId="0" xfId="0" applyFont="1" applyBorder="1" applyAlignment="1">
      <alignment horizontal="left"/>
    </xf>
    <xf numFmtId="0" fontId="17" fillId="0" borderId="0" xfId="0" applyFont="1" applyBorder="1"/>
    <xf numFmtId="0" fontId="17" fillId="0" borderId="0" xfId="0" applyFont="1"/>
    <xf numFmtId="0" fontId="2" fillId="0" borderId="0" xfId="0" applyFont="1" applyAlignment="1">
      <alignment wrapText="1"/>
    </xf>
    <xf numFmtId="0" fontId="18" fillId="0" borderId="1" xfId="0" applyFont="1" applyBorder="1" applyAlignment="1">
      <alignment horizontal="left" wrapText="1"/>
    </xf>
    <xf numFmtId="0" fontId="0" fillId="0" borderId="0" xfId="0" applyAlignment="1"/>
    <xf numFmtId="0" fontId="19" fillId="2" borderId="0" xfId="0" applyFont="1" applyFill="1" applyBorder="1" applyAlignment="1">
      <alignment horizontal="left"/>
    </xf>
    <xf numFmtId="1" fontId="2" fillId="2" borderId="1" xfId="0" applyNumberFormat="1" applyFont="1" applyFill="1" applyBorder="1" applyAlignment="1">
      <alignment horizontal="center" wrapText="1"/>
    </xf>
    <xf numFmtId="0" fontId="18" fillId="0" borderId="1" xfId="0" applyFont="1" applyFill="1" applyBorder="1" applyAlignment="1">
      <alignment horizontal="justify" vertical="center" wrapText="1"/>
    </xf>
    <xf numFmtId="0" fontId="18" fillId="2" borderId="1" xfId="0" applyFont="1" applyFill="1" applyBorder="1" applyAlignment="1">
      <alignment horizontal="left"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wrapText="1"/>
    </xf>
    <xf numFmtId="1" fontId="18" fillId="0" borderId="1" xfId="0" applyNumberFormat="1" applyFont="1" applyFill="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8" fillId="0" borderId="6" xfId="0" applyFont="1" applyBorder="1" applyAlignment="1">
      <alignment horizontal="center"/>
    </xf>
    <xf numFmtId="0" fontId="19" fillId="2" borderId="4" xfId="0" applyFont="1" applyFill="1" applyBorder="1" applyAlignment="1">
      <alignment horizontal="left"/>
    </xf>
    <xf numFmtId="0" fontId="0" fillId="2" borderId="0" xfId="0" applyFill="1" applyAlignme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4"/>
  <sheetViews>
    <sheetView topLeftCell="B1" zoomScale="80" zoomScaleNormal="80" workbookViewId="0">
      <pane xSplit="5" ySplit="13" topLeftCell="G70" activePane="bottomRight" state="frozen"/>
      <selection activeCell="B1" sqref="B1"/>
      <selection pane="topRight" activeCell="G1" sqref="G1"/>
      <selection pane="bottomLeft" activeCell="B14" sqref="B14"/>
      <selection pane="bottomRight" activeCell="J143" sqref="J143"/>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173</v>
      </c>
      <c r="L1" s="33"/>
    </row>
    <row r="2" spans="1:12" ht="10.5" customHeight="1" x14ac:dyDescent="0.2">
      <c r="G2" s="49"/>
      <c r="H2" s="119" t="s">
        <v>171</v>
      </c>
      <c r="I2" s="119"/>
      <c r="J2" s="119"/>
      <c r="K2" s="119"/>
      <c r="L2" s="32"/>
    </row>
    <row r="3" spans="1:12" ht="16.5" customHeight="1" x14ac:dyDescent="0.3">
      <c r="F3" s="50"/>
      <c r="G3" s="49"/>
      <c r="H3" s="29" t="s">
        <v>172</v>
      </c>
      <c r="L3" s="34"/>
    </row>
    <row r="4" spans="1:12" ht="15" customHeight="1" x14ac:dyDescent="0.2">
      <c r="G4" s="49"/>
      <c r="H4" s="51"/>
      <c r="I4" s="49"/>
      <c r="J4" s="49"/>
      <c r="K4" s="49"/>
    </row>
    <row r="5" spans="1:12" ht="18.75" customHeight="1" x14ac:dyDescent="0.3">
      <c r="A5" s="53"/>
      <c r="B5" s="120" t="s">
        <v>167</v>
      </c>
      <c r="C5" s="121"/>
      <c r="D5" s="121"/>
      <c r="E5" s="121"/>
      <c r="F5" s="121"/>
      <c r="G5" s="121"/>
      <c r="H5" s="121"/>
      <c r="I5" s="121"/>
      <c r="J5" s="121"/>
      <c r="K5" s="121"/>
    </row>
    <row r="6" spans="1:12" ht="12.75" customHeight="1" x14ac:dyDescent="0.2">
      <c r="B6" s="122" t="s">
        <v>278</v>
      </c>
      <c r="C6" s="121"/>
      <c r="D6" s="121"/>
      <c r="E6" s="121"/>
      <c r="F6" s="121"/>
      <c r="G6" s="121"/>
      <c r="H6" s="121"/>
      <c r="I6" s="121"/>
      <c r="J6" s="121"/>
      <c r="K6" s="121"/>
    </row>
    <row r="7" spans="1:12" ht="18.75" x14ac:dyDescent="0.3">
      <c r="B7" s="123" t="s">
        <v>281</v>
      </c>
      <c r="C7" s="124"/>
      <c r="D7" s="50"/>
      <c r="E7" s="50"/>
      <c r="F7" s="50"/>
      <c r="G7" s="50"/>
      <c r="H7" s="54"/>
      <c r="I7" s="50"/>
      <c r="J7" s="50"/>
      <c r="K7" s="50"/>
    </row>
    <row r="8" spans="1:12" ht="15" x14ac:dyDescent="0.25">
      <c r="B8" s="125" t="s">
        <v>185</v>
      </c>
      <c r="C8" s="125"/>
      <c r="E8" s="55"/>
      <c r="K8" s="56" t="s">
        <v>132</v>
      </c>
    </row>
    <row r="9" spans="1:12" ht="17.25" customHeight="1" x14ac:dyDescent="0.2">
      <c r="A9" s="114" t="s">
        <v>135</v>
      </c>
      <c r="B9" s="117" t="s">
        <v>163</v>
      </c>
      <c r="C9" s="118" t="s">
        <v>164</v>
      </c>
      <c r="D9" s="118" t="s">
        <v>165</v>
      </c>
      <c r="E9" s="118" t="s">
        <v>166</v>
      </c>
      <c r="F9" s="110" t="s">
        <v>178</v>
      </c>
      <c r="G9" s="110" t="s">
        <v>179</v>
      </c>
      <c r="H9" s="112" t="s">
        <v>180</v>
      </c>
      <c r="I9" s="110" t="s">
        <v>181</v>
      </c>
      <c r="J9" s="110" t="s">
        <v>182</v>
      </c>
      <c r="K9" s="110" t="s">
        <v>183</v>
      </c>
      <c r="L9" s="47"/>
    </row>
    <row r="10" spans="1:12" ht="22.5" customHeight="1" x14ac:dyDescent="0.2">
      <c r="A10" s="115"/>
      <c r="B10" s="117"/>
      <c r="C10" s="118"/>
      <c r="D10" s="118"/>
      <c r="E10" s="118"/>
      <c r="F10" s="110"/>
      <c r="G10" s="110"/>
      <c r="H10" s="112"/>
      <c r="I10" s="110"/>
      <c r="J10" s="111"/>
      <c r="K10" s="110"/>
      <c r="L10" s="47"/>
    </row>
    <row r="11" spans="1:12" ht="50.25" customHeight="1" x14ac:dyDescent="0.2">
      <c r="A11" s="116"/>
      <c r="B11" s="117"/>
      <c r="C11" s="118"/>
      <c r="D11" s="118"/>
      <c r="E11" s="118"/>
      <c r="F11" s="110"/>
      <c r="G11" s="110"/>
      <c r="H11" s="112"/>
      <c r="I11" s="110"/>
      <c r="J11" s="111"/>
      <c r="K11" s="110"/>
      <c r="L11" s="47"/>
    </row>
    <row r="12" spans="1:12" ht="58.5" customHeight="1" x14ac:dyDescent="0.2">
      <c r="A12" s="14"/>
      <c r="B12" s="117"/>
      <c r="C12" s="118"/>
      <c r="D12" s="118"/>
      <c r="E12" s="111"/>
      <c r="F12" s="111"/>
      <c r="G12" s="111"/>
      <c r="H12" s="113"/>
      <c r="I12" s="111"/>
      <c r="J12" s="111"/>
      <c r="K12" s="111"/>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147</v>
      </c>
      <c r="C14" s="11"/>
      <c r="D14" s="11"/>
      <c r="E14" s="11" t="s">
        <v>134</v>
      </c>
      <c r="F14" s="11"/>
      <c r="G14" s="11"/>
      <c r="H14" s="25"/>
      <c r="I14" s="11"/>
      <c r="J14" s="11">
        <f>J15</f>
        <v>10664000</v>
      </c>
      <c r="K14" s="11"/>
      <c r="L14" s="47"/>
    </row>
    <row r="15" spans="1:12" ht="35.25" customHeight="1" x14ac:dyDescent="0.2">
      <c r="A15" s="15"/>
      <c r="B15" s="1" t="s">
        <v>156</v>
      </c>
      <c r="C15" s="1"/>
      <c r="D15" s="1"/>
      <c r="E15" s="40" t="s">
        <v>134</v>
      </c>
      <c r="F15" s="1"/>
      <c r="G15" s="1"/>
      <c r="H15" s="27"/>
      <c r="I15" s="1"/>
      <c r="J15" s="27">
        <f>J16+J17+J18+J19+J20+J21+J22+J23+J24+J25+J26+J27+J28+J29+J30+J31+J32+J33+J34+J35+J36+J37+J38+J39+J40+J41+J42+J43</f>
        <v>10664000</v>
      </c>
      <c r="K15" s="1"/>
      <c r="L15" s="47"/>
    </row>
    <row r="16" spans="1:12" ht="68.25" customHeight="1" x14ac:dyDescent="0.2">
      <c r="A16" s="15"/>
      <c r="B16" s="1" t="s">
        <v>186</v>
      </c>
      <c r="C16" s="1" t="s">
        <v>144</v>
      </c>
      <c r="D16" s="1" t="s">
        <v>136</v>
      </c>
      <c r="E16" s="26" t="s">
        <v>152</v>
      </c>
      <c r="F16" s="26" t="s">
        <v>236</v>
      </c>
      <c r="G16" s="1">
        <v>2021</v>
      </c>
      <c r="H16" s="27">
        <v>300000</v>
      </c>
      <c r="I16" s="1">
        <v>0</v>
      </c>
      <c r="J16" s="27">
        <v>300000</v>
      </c>
      <c r="K16" s="1">
        <v>100</v>
      </c>
      <c r="L16" s="47"/>
    </row>
    <row r="17" spans="1:12" ht="68.25" customHeight="1" x14ac:dyDescent="0.2">
      <c r="A17" s="15"/>
      <c r="B17" s="1" t="s">
        <v>186</v>
      </c>
      <c r="C17" s="1" t="s">
        <v>144</v>
      </c>
      <c r="D17" s="1" t="s">
        <v>136</v>
      </c>
      <c r="E17" s="26" t="s">
        <v>152</v>
      </c>
      <c r="F17" s="26" t="s">
        <v>237</v>
      </c>
      <c r="G17" s="1">
        <v>2021</v>
      </c>
      <c r="H17" s="27">
        <v>300000</v>
      </c>
      <c r="I17" s="1">
        <v>0</v>
      </c>
      <c r="J17" s="27">
        <v>300000</v>
      </c>
      <c r="K17" s="1">
        <v>100</v>
      </c>
      <c r="L17" s="47"/>
    </row>
    <row r="18" spans="1:12" ht="70.5" customHeight="1" x14ac:dyDescent="0.2">
      <c r="A18" s="15"/>
      <c r="B18" s="1" t="s">
        <v>186</v>
      </c>
      <c r="C18" s="1" t="s">
        <v>144</v>
      </c>
      <c r="D18" s="1" t="s">
        <v>136</v>
      </c>
      <c r="E18" s="26" t="s">
        <v>152</v>
      </c>
      <c r="F18" s="26" t="s">
        <v>238</v>
      </c>
      <c r="G18" s="1">
        <v>2021</v>
      </c>
      <c r="H18" s="27">
        <v>300000</v>
      </c>
      <c r="I18" s="1">
        <v>0</v>
      </c>
      <c r="J18" s="27">
        <v>300000</v>
      </c>
      <c r="K18" s="1">
        <v>100</v>
      </c>
      <c r="L18" s="47"/>
    </row>
    <row r="19" spans="1:12" ht="60" customHeight="1" x14ac:dyDescent="0.2">
      <c r="A19" s="15"/>
      <c r="B19" s="1" t="s">
        <v>186</v>
      </c>
      <c r="C19" s="1" t="s">
        <v>144</v>
      </c>
      <c r="D19" s="1" t="s">
        <v>136</v>
      </c>
      <c r="E19" s="26" t="s">
        <v>152</v>
      </c>
      <c r="F19" s="26" t="s">
        <v>239</v>
      </c>
      <c r="G19" s="1">
        <v>2021</v>
      </c>
      <c r="H19" s="27">
        <v>160000</v>
      </c>
      <c r="I19" s="1">
        <v>0</v>
      </c>
      <c r="J19" s="27">
        <v>160000</v>
      </c>
      <c r="K19" s="1">
        <v>100</v>
      </c>
      <c r="L19" s="47"/>
    </row>
    <row r="20" spans="1:12" ht="61.5" customHeight="1" x14ac:dyDescent="0.2">
      <c r="A20" s="15"/>
      <c r="B20" s="1" t="s">
        <v>186</v>
      </c>
      <c r="C20" s="1" t="s">
        <v>144</v>
      </c>
      <c r="D20" s="1" t="s">
        <v>136</v>
      </c>
      <c r="E20" s="26" t="s">
        <v>152</v>
      </c>
      <c r="F20" s="26" t="s">
        <v>240</v>
      </c>
      <c r="G20" s="1">
        <v>2021</v>
      </c>
      <c r="H20" s="27">
        <v>298000</v>
      </c>
      <c r="I20" s="1">
        <v>0</v>
      </c>
      <c r="J20" s="27">
        <v>298000</v>
      </c>
      <c r="K20" s="1">
        <v>100</v>
      </c>
      <c r="L20" s="47"/>
    </row>
    <row r="21" spans="1:12" ht="66" customHeight="1" x14ac:dyDescent="0.2">
      <c r="A21" s="15"/>
      <c r="B21" s="1" t="s">
        <v>186</v>
      </c>
      <c r="C21" s="1" t="s">
        <v>144</v>
      </c>
      <c r="D21" s="1" t="s">
        <v>136</v>
      </c>
      <c r="E21" s="26" t="s">
        <v>152</v>
      </c>
      <c r="F21" s="26" t="s">
        <v>241</v>
      </c>
      <c r="G21" s="1">
        <v>2021</v>
      </c>
      <c r="H21" s="27">
        <v>298000</v>
      </c>
      <c r="I21" s="1">
        <v>0</v>
      </c>
      <c r="J21" s="27">
        <v>298000</v>
      </c>
      <c r="K21" s="1">
        <v>100</v>
      </c>
      <c r="L21" s="47"/>
    </row>
    <row r="22" spans="1:12" ht="65.25" customHeight="1" x14ac:dyDescent="0.2">
      <c r="A22" s="15"/>
      <c r="B22" s="1" t="s">
        <v>186</v>
      </c>
      <c r="C22" s="1" t="s">
        <v>144</v>
      </c>
      <c r="D22" s="1" t="s">
        <v>136</v>
      </c>
      <c r="E22" s="26" t="s">
        <v>152</v>
      </c>
      <c r="F22" s="26" t="s">
        <v>242</v>
      </c>
      <c r="G22" s="1">
        <v>2021</v>
      </c>
      <c r="H22" s="27">
        <v>120000</v>
      </c>
      <c r="I22" s="1">
        <v>0</v>
      </c>
      <c r="J22" s="27">
        <v>120000</v>
      </c>
      <c r="K22" s="1">
        <v>100</v>
      </c>
      <c r="L22" s="47"/>
    </row>
    <row r="23" spans="1:12" ht="62.25" customHeight="1" x14ac:dyDescent="0.2">
      <c r="A23" s="15"/>
      <c r="B23" s="1" t="s">
        <v>186</v>
      </c>
      <c r="C23" s="1" t="s">
        <v>144</v>
      </c>
      <c r="D23" s="1" t="s">
        <v>136</v>
      </c>
      <c r="E23" s="26" t="s">
        <v>152</v>
      </c>
      <c r="F23" s="26" t="s">
        <v>243</v>
      </c>
      <c r="G23" s="1">
        <v>2021</v>
      </c>
      <c r="H23" s="27">
        <v>178000</v>
      </c>
      <c r="I23" s="1">
        <v>0</v>
      </c>
      <c r="J23" s="27">
        <v>178000</v>
      </c>
      <c r="K23" s="1">
        <v>100</v>
      </c>
      <c r="L23" s="47"/>
    </row>
    <row r="24" spans="1:12" ht="61.5" customHeight="1" x14ac:dyDescent="0.2">
      <c r="A24" s="15"/>
      <c r="B24" s="1" t="s">
        <v>186</v>
      </c>
      <c r="C24" s="1" t="s">
        <v>144</v>
      </c>
      <c r="D24" s="1" t="s">
        <v>136</v>
      </c>
      <c r="E24" s="26" t="s">
        <v>152</v>
      </c>
      <c r="F24" s="26" t="s">
        <v>244</v>
      </c>
      <c r="G24" s="1">
        <v>2021</v>
      </c>
      <c r="H24" s="27">
        <v>660000</v>
      </c>
      <c r="I24" s="1">
        <v>0</v>
      </c>
      <c r="J24" s="27">
        <v>660000</v>
      </c>
      <c r="K24" s="1">
        <v>100</v>
      </c>
      <c r="L24" s="47"/>
    </row>
    <row r="25" spans="1:12" ht="57" customHeight="1" x14ac:dyDescent="0.2">
      <c r="A25" s="15"/>
      <c r="B25" s="1" t="s">
        <v>186</v>
      </c>
      <c r="C25" s="1" t="s">
        <v>144</v>
      </c>
      <c r="D25" s="1" t="s">
        <v>136</v>
      </c>
      <c r="E25" s="26" t="s">
        <v>152</v>
      </c>
      <c r="F25" s="26" t="s">
        <v>245</v>
      </c>
      <c r="G25" s="1">
        <v>2021</v>
      </c>
      <c r="H25" s="27">
        <v>60000</v>
      </c>
      <c r="I25" s="1">
        <v>0</v>
      </c>
      <c r="J25" s="27">
        <v>60000</v>
      </c>
      <c r="K25" s="1">
        <v>100</v>
      </c>
      <c r="L25" s="47"/>
    </row>
    <row r="26" spans="1:12" ht="55.5" customHeight="1" x14ac:dyDescent="0.2">
      <c r="A26" s="15"/>
      <c r="B26" s="1" t="s">
        <v>186</v>
      </c>
      <c r="C26" s="1" t="s">
        <v>144</v>
      </c>
      <c r="D26" s="1" t="s">
        <v>136</v>
      </c>
      <c r="E26" s="26" t="s">
        <v>152</v>
      </c>
      <c r="F26" s="26" t="s">
        <v>246</v>
      </c>
      <c r="G26" s="1">
        <v>2021</v>
      </c>
      <c r="H26" s="27">
        <v>60000</v>
      </c>
      <c r="I26" s="1">
        <v>0</v>
      </c>
      <c r="J26" s="27">
        <v>60000</v>
      </c>
      <c r="K26" s="1">
        <v>100</v>
      </c>
      <c r="L26" s="47"/>
    </row>
    <row r="27" spans="1:12" ht="65.25" customHeight="1" x14ac:dyDescent="0.2">
      <c r="A27" s="15"/>
      <c r="B27" s="1" t="s">
        <v>186</v>
      </c>
      <c r="C27" s="1" t="s">
        <v>144</v>
      </c>
      <c r="D27" s="1" t="s">
        <v>136</v>
      </c>
      <c r="E27" s="26" t="s">
        <v>152</v>
      </c>
      <c r="F27" s="26" t="s">
        <v>247</v>
      </c>
      <c r="G27" s="1">
        <v>2021</v>
      </c>
      <c r="H27" s="27">
        <v>30000</v>
      </c>
      <c r="I27" s="1">
        <v>0</v>
      </c>
      <c r="J27" s="27">
        <v>30000</v>
      </c>
      <c r="K27" s="1">
        <v>100</v>
      </c>
      <c r="L27" s="47"/>
    </row>
    <row r="28" spans="1:12" ht="60" customHeight="1" x14ac:dyDescent="0.2">
      <c r="A28" s="15"/>
      <c r="B28" s="1" t="s">
        <v>186</v>
      </c>
      <c r="C28" s="1" t="s">
        <v>144</v>
      </c>
      <c r="D28" s="1" t="s">
        <v>136</v>
      </c>
      <c r="E28" s="26" t="s">
        <v>152</v>
      </c>
      <c r="F28" s="26" t="s">
        <v>248</v>
      </c>
      <c r="G28" s="1">
        <v>2021</v>
      </c>
      <c r="H28" s="27">
        <v>50000</v>
      </c>
      <c r="I28" s="1">
        <v>0</v>
      </c>
      <c r="J28" s="27">
        <v>50000</v>
      </c>
      <c r="K28" s="1">
        <v>100</v>
      </c>
      <c r="L28" s="47"/>
    </row>
    <row r="29" spans="1:12" ht="51.75" customHeight="1" x14ac:dyDescent="0.2">
      <c r="A29" s="15"/>
      <c r="B29" s="59" t="s">
        <v>286</v>
      </c>
      <c r="C29" s="1">
        <v>1021</v>
      </c>
      <c r="D29" s="1" t="s">
        <v>137</v>
      </c>
      <c r="E29" s="26" t="s">
        <v>284</v>
      </c>
      <c r="F29" s="26" t="s">
        <v>249</v>
      </c>
      <c r="G29" s="1">
        <v>2021</v>
      </c>
      <c r="H29" s="31">
        <v>700000</v>
      </c>
      <c r="I29" s="1">
        <v>0</v>
      </c>
      <c r="J29" s="27">
        <v>700000</v>
      </c>
      <c r="K29" s="1">
        <v>100</v>
      </c>
      <c r="L29" s="60"/>
    </row>
    <row r="30" spans="1:12" ht="70.5" customHeight="1" x14ac:dyDescent="0.2">
      <c r="A30" s="15"/>
      <c r="B30" s="59" t="s">
        <v>286</v>
      </c>
      <c r="C30" s="1">
        <v>1021</v>
      </c>
      <c r="D30" s="59" t="s">
        <v>137</v>
      </c>
      <c r="E30" s="26" t="s">
        <v>284</v>
      </c>
      <c r="F30" s="26" t="s">
        <v>250</v>
      </c>
      <c r="G30" s="1">
        <v>2021</v>
      </c>
      <c r="H30" s="31">
        <v>140000</v>
      </c>
      <c r="I30" s="1">
        <v>0</v>
      </c>
      <c r="J30" s="27">
        <v>140000</v>
      </c>
      <c r="K30" s="1">
        <v>100</v>
      </c>
      <c r="L30" s="47"/>
    </row>
    <row r="31" spans="1:12" ht="51.75" customHeight="1" x14ac:dyDescent="0.2">
      <c r="A31" s="15"/>
      <c r="B31" s="59" t="s">
        <v>286</v>
      </c>
      <c r="C31" s="1">
        <v>1021</v>
      </c>
      <c r="D31" s="1" t="s">
        <v>137</v>
      </c>
      <c r="E31" s="26" t="s">
        <v>284</v>
      </c>
      <c r="F31" s="26" t="s">
        <v>251</v>
      </c>
      <c r="G31" s="1">
        <v>2021</v>
      </c>
      <c r="H31" s="31">
        <v>180000</v>
      </c>
      <c r="I31" s="1">
        <v>0</v>
      </c>
      <c r="J31" s="27">
        <v>180000</v>
      </c>
      <c r="K31" s="1">
        <v>100</v>
      </c>
      <c r="L31" s="47"/>
    </row>
    <row r="32" spans="1:12" ht="73.5" customHeight="1" x14ac:dyDescent="0.2">
      <c r="A32" s="15"/>
      <c r="B32" s="59" t="s">
        <v>286</v>
      </c>
      <c r="C32" s="1">
        <v>1021</v>
      </c>
      <c r="D32" s="59" t="s">
        <v>137</v>
      </c>
      <c r="E32" s="26" t="s">
        <v>284</v>
      </c>
      <c r="F32" s="26" t="s">
        <v>252</v>
      </c>
      <c r="G32" s="1">
        <v>2021</v>
      </c>
      <c r="H32" s="31">
        <v>290000</v>
      </c>
      <c r="I32" s="1">
        <v>0</v>
      </c>
      <c r="J32" s="27">
        <v>290000</v>
      </c>
      <c r="K32" s="1">
        <v>100</v>
      </c>
      <c r="L32" s="47"/>
    </row>
    <row r="33" spans="1:12" ht="52.5" customHeight="1" x14ac:dyDescent="0.2">
      <c r="A33" s="15"/>
      <c r="B33" s="59" t="s">
        <v>286</v>
      </c>
      <c r="C33" s="1">
        <v>1021</v>
      </c>
      <c r="D33" s="1" t="s">
        <v>137</v>
      </c>
      <c r="E33" s="26" t="s">
        <v>284</v>
      </c>
      <c r="F33" s="26" t="s">
        <v>253</v>
      </c>
      <c r="G33" s="1">
        <v>2021</v>
      </c>
      <c r="H33" s="31">
        <v>90000</v>
      </c>
      <c r="I33" s="1">
        <v>0</v>
      </c>
      <c r="J33" s="27">
        <v>90000</v>
      </c>
      <c r="K33" s="1">
        <v>100</v>
      </c>
      <c r="L33" s="47"/>
    </row>
    <row r="34" spans="1:12" ht="66.75" customHeight="1" x14ac:dyDescent="0.2">
      <c r="A34" s="15"/>
      <c r="B34" s="59" t="s">
        <v>286</v>
      </c>
      <c r="C34" s="1">
        <v>1021</v>
      </c>
      <c r="D34" s="59" t="s">
        <v>137</v>
      </c>
      <c r="E34" s="26" t="s">
        <v>284</v>
      </c>
      <c r="F34" s="26" t="s">
        <v>254</v>
      </c>
      <c r="G34" s="1">
        <v>2021</v>
      </c>
      <c r="H34" s="31">
        <v>200000</v>
      </c>
      <c r="I34" s="1">
        <v>0</v>
      </c>
      <c r="J34" s="27">
        <v>200000</v>
      </c>
      <c r="K34" s="1">
        <v>100</v>
      </c>
      <c r="L34" s="61"/>
    </row>
    <row r="35" spans="1:12" ht="54.75" customHeight="1" x14ac:dyDescent="0.2">
      <c r="A35" s="15"/>
      <c r="B35" s="59" t="s">
        <v>286</v>
      </c>
      <c r="C35" s="1">
        <v>1021</v>
      </c>
      <c r="D35" s="1" t="s">
        <v>137</v>
      </c>
      <c r="E35" s="26" t="s">
        <v>284</v>
      </c>
      <c r="F35" s="26" t="s">
        <v>255</v>
      </c>
      <c r="G35" s="1">
        <v>2021</v>
      </c>
      <c r="H35" s="31">
        <v>20000</v>
      </c>
      <c r="I35" s="1">
        <v>0</v>
      </c>
      <c r="J35" s="27">
        <v>20000</v>
      </c>
      <c r="K35" s="1">
        <v>100</v>
      </c>
      <c r="L35" s="61"/>
    </row>
    <row r="36" spans="1:12" ht="57.75" customHeight="1" x14ac:dyDescent="0.2">
      <c r="A36" s="15"/>
      <c r="B36" s="59" t="s">
        <v>286</v>
      </c>
      <c r="C36" s="1">
        <v>1021</v>
      </c>
      <c r="D36" s="59" t="s">
        <v>137</v>
      </c>
      <c r="E36" s="26" t="s">
        <v>284</v>
      </c>
      <c r="F36" s="26" t="s">
        <v>256</v>
      </c>
      <c r="G36" s="1">
        <v>2021</v>
      </c>
      <c r="H36" s="31">
        <v>280000</v>
      </c>
      <c r="I36" s="1">
        <v>0</v>
      </c>
      <c r="J36" s="27">
        <v>280000</v>
      </c>
      <c r="K36" s="1">
        <v>100</v>
      </c>
      <c r="L36" s="61"/>
    </row>
    <row r="37" spans="1:12" ht="75" customHeight="1" x14ac:dyDescent="0.2">
      <c r="A37" s="15"/>
      <c r="B37" s="59" t="s">
        <v>286</v>
      </c>
      <c r="C37" s="1">
        <v>1021</v>
      </c>
      <c r="D37" s="59" t="s">
        <v>137</v>
      </c>
      <c r="E37" s="26" t="s">
        <v>284</v>
      </c>
      <c r="F37" s="81" t="s">
        <v>10</v>
      </c>
      <c r="G37" s="1">
        <v>2021</v>
      </c>
      <c r="H37" s="31">
        <v>700000</v>
      </c>
      <c r="I37" s="1">
        <v>0</v>
      </c>
      <c r="J37" s="27">
        <v>700000</v>
      </c>
      <c r="K37" s="1">
        <v>100</v>
      </c>
      <c r="L37" s="60"/>
    </row>
    <row r="38" spans="1:12" ht="57.75" customHeight="1" x14ac:dyDescent="0.2">
      <c r="A38" s="15"/>
      <c r="B38" s="59" t="s">
        <v>298</v>
      </c>
      <c r="C38" s="1">
        <v>1061</v>
      </c>
      <c r="D38" s="59" t="s">
        <v>137</v>
      </c>
      <c r="E38" s="26" t="s">
        <v>284</v>
      </c>
      <c r="F38" s="44" t="s">
        <v>0</v>
      </c>
      <c r="G38" s="1">
        <v>2021</v>
      </c>
      <c r="H38" s="31">
        <v>400000</v>
      </c>
      <c r="I38" s="1">
        <v>0</v>
      </c>
      <c r="J38" s="27">
        <v>400000</v>
      </c>
      <c r="K38" s="1">
        <v>100</v>
      </c>
      <c r="L38" s="60"/>
    </row>
    <row r="39" spans="1:12" ht="57.75" customHeight="1" x14ac:dyDescent="0.25">
      <c r="A39" s="15"/>
      <c r="B39" s="59" t="s">
        <v>298</v>
      </c>
      <c r="C39" s="1">
        <v>1061</v>
      </c>
      <c r="D39" s="59" t="s">
        <v>137</v>
      </c>
      <c r="E39" s="26" t="s">
        <v>284</v>
      </c>
      <c r="F39" s="2" t="s">
        <v>1</v>
      </c>
      <c r="G39" s="1">
        <v>2021</v>
      </c>
      <c r="H39" s="31">
        <v>1000000</v>
      </c>
      <c r="I39" s="1">
        <v>0</v>
      </c>
      <c r="J39" s="27">
        <v>1000000</v>
      </c>
      <c r="K39" s="1">
        <v>100</v>
      </c>
      <c r="L39" s="60"/>
    </row>
    <row r="40" spans="1:12" ht="57.75" customHeight="1" x14ac:dyDescent="0.2">
      <c r="A40" s="15"/>
      <c r="B40" s="59" t="s">
        <v>298</v>
      </c>
      <c r="C40" s="1">
        <v>1061</v>
      </c>
      <c r="D40" s="59" t="s">
        <v>137</v>
      </c>
      <c r="E40" s="26" t="s">
        <v>284</v>
      </c>
      <c r="F40" s="44" t="s">
        <v>2</v>
      </c>
      <c r="G40" s="1">
        <v>2021</v>
      </c>
      <c r="H40" s="31">
        <v>1000000</v>
      </c>
      <c r="I40" s="1">
        <v>0</v>
      </c>
      <c r="J40" s="27">
        <v>1000000</v>
      </c>
      <c r="K40" s="1">
        <v>100</v>
      </c>
      <c r="L40" s="60"/>
    </row>
    <row r="41" spans="1:12" ht="57.75" customHeight="1" x14ac:dyDescent="0.2">
      <c r="A41" s="15"/>
      <c r="B41" s="59" t="s">
        <v>298</v>
      </c>
      <c r="C41" s="1">
        <v>1061</v>
      </c>
      <c r="D41" s="59" t="s">
        <v>137</v>
      </c>
      <c r="E41" s="26" t="s">
        <v>284</v>
      </c>
      <c r="F41" s="44" t="s">
        <v>3</v>
      </c>
      <c r="G41" s="1">
        <v>2021</v>
      </c>
      <c r="H41" s="31">
        <v>1000000</v>
      </c>
      <c r="I41" s="1">
        <v>0</v>
      </c>
      <c r="J41" s="27">
        <v>1000000</v>
      </c>
      <c r="K41" s="1">
        <v>100</v>
      </c>
      <c r="L41" s="60"/>
    </row>
    <row r="42" spans="1:12" ht="57.75" customHeight="1" x14ac:dyDescent="0.2">
      <c r="A42" s="15"/>
      <c r="B42" s="59" t="s">
        <v>298</v>
      </c>
      <c r="C42" s="1">
        <v>1061</v>
      </c>
      <c r="D42" s="59" t="s">
        <v>137</v>
      </c>
      <c r="E42" s="26" t="s">
        <v>284</v>
      </c>
      <c r="F42" s="44" t="s">
        <v>4</v>
      </c>
      <c r="G42" s="1">
        <v>2021</v>
      </c>
      <c r="H42" s="31">
        <v>950000</v>
      </c>
      <c r="I42" s="1">
        <v>0</v>
      </c>
      <c r="J42" s="27">
        <v>950000</v>
      </c>
      <c r="K42" s="1">
        <v>100</v>
      </c>
      <c r="L42" s="60"/>
    </row>
    <row r="43" spans="1:12" ht="57.75" customHeight="1" x14ac:dyDescent="0.2">
      <c r="A43" s="15"/>
      <c r="B43" s="59" t="s">
        <v>298</v>
      </c>
      <c r="C43" s="1">
        <v>1061</v>
      </c>
      <c r="D43" s="59" t="s">
        <v>137</v>
      </c>
      <c r="E43" s="26" t="s">
        <v>284</v>
      </c>
      <c r="F43" s="44" t="s">
        <v>82</v>
      </c>
      <c r="G43" s="1">
        <v>2021</v>
      </c>
      <c r="H43" s="31">
        <v>900000</v>
      </c>
      <c r="I43" s="1">
        <v>0</v>
      </c>
      <c r="J43" s="27">
        <v>900000</v>
      </c>
      <c r="K43" s="1">
        <v>100</v>
      </c>
      <c r="L43" s="60"/>
    </row>
    <row r="44" spans="1:12" ht="57.75" customHeight="1" x14ac:dyDescent="0.2">
      <c r="A44" s="15"/>
      <c r="B44" s="11" t="s">
        <v>275</v>
      </c>
      <c r="C44" s="11"/>
      <c r="D44" s="11"/>
      <c r="E44" s="24" t="s">
        <v>276</v>
      </c>
      <c r="F44" s="24"/>
      <c r="G44" s="11"/>
      <c r="H44" s="30"/>
      <c r="I44" s="11"/>
      <c r="J44" s="25">
        <f>J45</f>
        <v>1955197</v>
      </c>
      <c r="K44" s="11"/>
      <c r="L44" s="60"/>
    </row>
    <row r="45" spans="1:12" ht="57.75" customHeight="1" x14ac:dyDescent="0.2">
      <c r="A45" s="15"/>
      <c r="B45" s="40" t="s">
        <v>277</v>
      </c>
      <c r="C45" s="40"/>
      <c r="D45" s="40"/>
      <c r="E45" s="38" t="s">
        <v>276</v>
      </c>
      <c r="F45" s="38"/>
      <c r="G45" s="40"/>
      <c r="H45" s="41"/>
      <c r="I45" s="40"/>
      <c r="J45" s="42">
        <f>J47+J46</f>
        <v>1955197</v>
      </c>
      <c r="K45" s="40"/>
      <c r="L45" s="60"/>
    </row>
    <row r="46" spans="1:12" ht="57.75" customHeight="1" x14ac:dyDescent="0.2">
      <c r="A46" s="15"/>
      <c r="B46" s="1" t="s">
        <v>14</v>
      </c>
      <c r="C46" s="1" t="s">
        <v>145</v>
      </c>
      <c r="D46" s="1" t="s">
        <v>139</v>
      </c>
      <c r="E46" s="26" t="s">
        <v>146</v>
      </c>
      <c r="F46" s="26" t="s">
        <v>15</v>
      </c>
      <c r="G46" s="1" t="s">
        <v>234</v>
      </c>
      <c r="H46" s="31">
        <v>1754234</v>
      </c>
      <c r="I46" s="1">
        <v>7</v>
      </c>
      <c r="J46" s="27">
        <v>400000</v>
      </c>
      <c r="K46" s="1">
        <v>100</v>
      </c>
      <c r="L46" s="60"/>
    </row>
    <row r="47" spans="1:12" ht="57.75" customHeight="1" x14ac:dyDescent="0.2">
      <c r="A47" s="15"/>
      <c r="B47" s="1" t="s">
        <v>274</v>
      </c>
      <c r="C47" s="1" t="s">
        <v>174</v>
      </c>
      <c r="D47" s="1" t="s">
        <v>141</v>
      </c>
      <c r="E47" s="26" t="s">
        <v>175</v>
      </c>
      <c r="F47" s="26" t="s">
        <v>61</v>
      </c>
      <c r="G47" s="1" t="s">
        <v>233</v>
      </c>
      <c r="H47" s="31">
        <v>3391997</v>
      </c>
      <c r="I47" s="1">
        <v>93</v>
      </c>
      <c r="J47" s="27">
        <v>1555197</v>
      </c>
      <c r="K47" s="1">
        <v>100</v>
      </c>
      <c r="L47" s="60"/>
    </row>
    <row r="48" spans="1:12" ht="50.25" customHeight="1" x14ac:dyDescent="0.2">
      <c r="A48" s="15"/>
      <c r="B48" s="11" t="s">
        <v>148</v>
      </c>
      <c r="C48" s="11"/>
      <c r="D48" s="11"/>
      <c r="E48" s="24" t="s">
        <v>207</v>
      </c>
      <c r="F48" s="24"/>
      <c r="G48" s="11"/>
      <c r="H48" s="30"/>
      <c r="I48" s="11"/>
      <c r="J48" s="25">
        <f>J49</f>
        <v>370000</v>
      </c>
      <c r="K48" s="1"/>
      <c r="L48" s="47"/>
    </row>
    <row r="49" spans="1:18" s="52" customFormat="1" ht="50.25" customHeight="1" x14ac:dyDescent="0.2">
      <c r="A49" s="15"/>
      <c r="B49" s="1" t="s">
        <v>149</v>
      </c>
      <c r="C49" s="1"/>
      <c r="D49" s="1"/>
      <c r="E49" s="38" t="s">
        <v>207</v>
      </c>
      <c r="F49" s="26"/>
      <c r="G49" s="1"/>
      <c r="H49" s="31"/>
      <c r="I49" s="1"/>
      <c r="J49" s="27">
        <f>J50+J51+J52+J53</f>
        <v>370000</v>
      </c>
      <c r="K49" s="1"/>
      <c r="L49" s="47"/>
      <c r="M49" s="47"/>
      <c r="N49" s="48"/>
      <c r="O49" s="48"/>
      <c r="P49" s="47"/>
      <c r="Q49" s="47"/>
      <c r="R49" s="47"/>
    </row>
    <row r="50" spans="1:18" s="52" customFormat="1" ht="42.75" customHeight="1" x14ac:dyDescent="0.2">
      <c r="A50" s="15"/>
      <c r="B50" s="1" t="s">
        <v>67</v>
      </c>
      <c r="C50" s="1" t="s">
        <v>68</v>
      </c>
      <c r="D50" s="1" t="s">
        <v>143</v>
      </c>
      <c r="E50" s="38" t="s">
        <v>69</v>
      </c>
      <c r="F50" s="26" t="s">
        <v>70</v>
      </c>
      <c r="G50" s="1" t="s">
        <v>71</v>
      </c>
      <c r="H50" s="31">
        <v>4441770</v>
      </c>
      <c r="I50" s="1">
        <v>0</v>
      </c>
      <c r="J50" s="27">
        <v>50000</v>
      </c>
      <c r="K50" s="1">
        <v>8</v>
      </c>
      <c r="L50" s="47"/>
      <c r="M50" s="47"/>
      <c r="N50" s="48"/>
      <c r="O50" s="48"/>
      <c r="P50" s="47"/>
      <c r="Q50" s="47"/>
      <c r="R50" s="47"/>
    </row>
    <row r="51" spans="1:18" s="52" customFormat="1" ht="54" customHeight="1" x14ac:dyDescent="0.25">
      <c r="A51" s="15"/>
      <c r="B51" s="1" t="s">
        <v>157</v>
      </c>
      <c r="C51" s="1" t="s">
        <v>158</v>
      </c>
      <c r="D51" s="1" t="s">
        <v>143</v>
      </c>
      <c r="E51" s="44" t="s">
        <v>159</v>
      </c>
      <c r="F51" s="2" t="s">
        <v>271</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157</v>
      </c>
      <c r="C52" s="1" t="s">
        <v>158</v>
      </c>
      <c r="D52" s="1" t="s">
        <v>143</v>
      </c>
      <c r="E52" s="44" t="s">
        <v>159</v>
      </c>
      <c r="F52" s="2" t="s">
        <v>272</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157</v>
      </c>
      <c r="C53" s="1" t="s">
        <v>158</v>
      </c>
      <c r="D53" s="1" t="s">
        <v>143</v>
      </c>
      <c r="E53" s="44" t="s">
        <v>159</v>
      </c>
      <c r="F53" s="2" t="s">
        <v>64</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282</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282</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214</v>
      </c>
      <c r="D56" s="1" t="s">
        <v>138</v>
      </c>
      <c r="E56" s="44" t="s">
        <v>211</v>
      </c>
      <c r="F56" s="44" t="s">
        <v>11</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21</v>
      </c>
      <c r="F57" s="9"/>
      <c r="G57" s="63"/>
      <c r="H57" s="21"/>
      <c r="I57" s="63"/>
      <c r="J57" s="21">
        <f>SUM(J58)</f>
        <v>187693512</v>
      </c>
      <c r="K57" s="64"/>
      <c r="L57" s="47"/>
      <c r="M57" s="47"/>
      <c r="N57" s="48"/>
      <c r="O57" s="48"/>
      <c r="P57" s="47"/>
      <c r="Q57" s="47"/>
      <c r="R57" s="47"/>
    </row>
    <row r="58" spans="1:18" s="52" customFormat="1" ht="48.75" customHeight="1" x14ac:dyDescent="0.25">
      <c r="A58" s="15"/>
      <c r="B58" s="9">
        <v>1510000</v>
      </c>
      <c r="C58" s="9"/>
      <c r="D58" s="9"/>
      <c r="E58" s="23" t="s">
        <v>21</v>
      </c>
      <c r="F58" s="9"/>
      <c r="G58" s="17"/>
      <c r="H58" s="18"/>
      <c r="I58" s="17"/>
      <c r="J58" s="18">
        <f>SUM(J59:J164)</f>
        <v>187693512</v>
      </c>
      <c r="K58" s="13"/>
      <c r="L58" s="47"/>
      <c r="M58" s="47"/>
      <c r="N58" s="48"/>
      <c r="O58" s="48"/>
      <c r="P58" s="47"/>
      <c r="Q58" s="47"/>
      <c r="R58" s="47"/>
    </row>
    <row r="59" spans="1:18" s="52" customFormat="1" ht="48.75" customHeight="1" x14ac:dyDescent="0.25">
      <c r="A59" s="15"/>
      <c r="B59" s="9">
        <v>1511021</v>
      </c>
      <c r="C59" s="9">
        <v>1021</v>
      </c>
      <c r="D59" s="9" t="s">
        <v>137</v>
      </c>
      <c r="E59" s="12" t="s">
        <v>283</v>
      </c>
      <c r="F59" s="12" t="s">
        <v>287</v>
      </c>
      <c r="G59" s="8" t="s">
        <v>209</v>
      </c>
      <c r="H59" s="18">
        <v>25905274</v>
      </c>
      <c r="I59" s="18">
        <v>95</v>
      </c>
      <c r="J59" s="18">
        <v>368800</v>
      </c>
      <c r="K59" s="8" t="s">
        <v>208</v>
      </c>
      <c r="L59" s="47"/>
      <c r="M59" s="47"/>
      <c r="N59" s="48"/>
      <c r="O59" s="48"/>
      <c r="P59" s="47"/>
      <c r="Q59" s="47"/>
      <c r="R59" s="47"/>
    </row>
    <row r="60" spans="1:18" s="52" customFormat="1" ht="36.75" customHeight="1" x14ac:dyDescent="0.25">
      <c r="A60" s="15"/>
      <c r="B60" s="9">
        <v>1511021</v>
      </c>
      <c r="C60" s="9">
        <v>1021</v>
      </c>
      <c r="D60" s="9" t="s">
        <v>137</v>
      </c>
      <c r="E60" s="12" t="s">
        <v>283</v>
      </c>
      <c r="F60" s="12" t="s">
        <v>210</v>
      </c>
      <c r="G60" s="8" t="s">
        <v>233</v>
      </c>
      <c r="H60" s="18">
        <v>24660329</v>
      </c>
      <c r="I60" s="18">
        <v>10</v>
      </c>
      <c r="J60" s="18">
        <v>1000</v>
      </c>
      <c r="K60" s="8" t="s">
        <v>208</v>
      </c>
      <c r="L60" s="62"/>
      <c r="M60" s="47"/>
      <c r="N60" s="48"/>
      <c r="O60" s="48"/>
      <c r="P60" s="47"/>
      <c r="Q60" s="47"/>
      <c r="R60" s="47"/>
    </row>
    <row r="61" spans="1:18" s="52" customFormat="1" ht="43.5" customHeight="1" x14ac:dyDescent="0.25">
      <c r="A61" s="15"/>
      <c r="B61" s="9">
        <v>1511021</v>
      </c>
      <c r="C61" s="9">
        <v>1021</v>
      </c>
      <c r="D61" s="9" t="s">
        <v>137</v>
      </c>
      <c r="E61" s="12" t="s">
        <v>283</v>
      </c>
      <c r="F61" s="45" t="s">
        <v>294</v>
      </c>
      <c r="G61" s="8" t="s">
        <v>233</v>
      </c>
      <c r="H61" s="18">
        <v>3500652</v>
      </c>
      <c r="I61" s="18">
        <v>99</v>
      </c>
      <c r="J61" s="18">
        <v>10442</v>
      </c>
      <c r="K61" s="8" t="s">
        <v>208</v>
      </c>
      <c r="L61" s="62"/>
      <c r="M61" s="47"/>
      <c r="N61" s="48"/>
      <c r="O61" s="48"/>
      <c r="P61" s="47"/>
      <c r="Q61" s="47"/>
      <c r="R61" s="47"/>
    </row>
    <row r="62" spans="1:18" s="52" customFormat="1" ht="39" customHeight="1" x14ac:dyDescent="0.25">
      <c r="A62" s="15"/>
      <c r="B62" s="9">
        <v>1511021</v>
      </c>
      <c r="C62" s="9">
        <v>1021</v>
      </c>
      <c r="D62" s="9" t="s">
        <v>137</v>
      </c>
      <c r="E62" s="12" t="s">
        <v>283</v>
      </c>
      <c r="F62" s="2" t="s">
        <v>295</v>
      </c>
      <c r="G62" s="8" t="s">
        <v>233</v>
      </c>
      <c r="H62" s="18">
        <v>3249459</v>
      </c>
      <c r="I62" s="18">
        <v>99</v>
      </c>
      <c r="J62" s="18">
        <v>10442</v>
      </c>
      <c r="K62" s="8" t="s">
        <v>208</v>
      </c>
      <c r="L62" s="62"/>
      <c r="M62" s="47"/>
      <c r="N62" s="48"/>
      <c r="O62" s="48"/>
      <c r="P62" s="47"/>
      <c r="Q62" s="47"/>
      <c r="R62" s="47"/>
    </row>
    <row r="63" spans="1:18" s="52" customFormat="1" ht="51" customHeight="1" x14ac:dyDescent="0.25">
      <c r="A63" s="15"/>
      <c r="B63" s="9">
        <v>1511021</v>
      </c>
      <c r="C63" s="9">
        <v>1021</v>
      </c>
      <c r="D63" s="9" t="s">
        <v>137</v>
      </c>
      <c r="E63" s="12" t="s">
        <v>283</v>
      </c>
      <c r="F63" s="45" t="s">
        <v>293</v>
      </c>
      <c r="G63" s="8" t="s">
        <v>234</v>
      </c>
      <c r="H63" s="18">
        <v>5493600</v>
      </c>
      <c r="I63" s="18">
        <v>99</v>
      </c>
      <c r="J63" s="18">
        <v>10442</v>
      </c>
      <c r="K63" s="8" t="s">
        <v>208</v>
      </c>
      <c r="L63" s="62"/>
      <c r="M63" s="47"/>
      <c r="N63" s="48"/>
      <c r="O63" s="48"/>
      <c r="P63" s="47"/>
      <c r="Q63" s="47"/>
      <c r="R63" s="47"/>
    </row>
    <row r="64" spans="1:18" s="52" customFormat="1" ht="32.25" customHeight="1" x14ac:dyDescent="0.25">
      <c r="A64" s="15"/>
      <c r="B64" s="9">
        <v>1511021</v>
      </c>
      <c r="C64" s="9">
        <v>1021</v>
      </c>
      <c r="D64" s="9" t="s">
        <v>137</v>
      </c>
      <c r="E64" s="12" t="s">
        <v>283</v>
      </c>
      <c r="F64" s="45" t="s">
        <v>27</v>
      </c>
      <c r="G64" s="8" t="s">
        <v>215</v>
      </c>
      <c r="H64" s="18">
        <v>65000</v>
      </c>
      <c r="I64" s="18">
        <v>0</v>
      </c>
      <c r="J64" s="18">
        <v>65000</v>
      </c>
      <c r="K64" s="8" t="s">
        <v>208</v>
      </c>
      <c r="L64" s="62"/>
      <c r="M64" s="47"/>
      <c r="N64" s="48"/>
      <c r="O64" s="48"/>
      <c r="P64" s="47"/>
      <c r="Q64" s="47"/>
      <c r="R64" s="47"/>
    </row>
    <row r="65" spans="1:18" s="52" customFormat="1" ht="69.75" customHeight="1" x14ac:dyDescent="0.25">
      <c r="A65" s="15"/>
      <c r="B65" s="9" t="s">
        <v>72</v>
      </c>
      <c r="C65" s="9" t="s">
        <v>73</v>
      </c>
      <c r="D65" s="9" t="s">
        <v>74</v>
      </c>
      <c r="E65" s="12" t="s">
        <v>75</v>
      </c>
      <c r="F65" s="45" t="s">
        <v>76</v>
      </c>
      <c r="G65" s="8" t="s">
        <v>215</v>
      </c>
      <c r="H65" s="18">
        <v>4286460</v>
      </c>
      <c r="I65" s="18">
        <v>0</v>
      </c>
      <c r="J65" s="18">
        <v>4286460</v>
      </c>
      <c r="K65" s="8" t="s">
        <v>208</v>
      </c>
      <c r="L65" s="62"/>
      <c r="M65" s="47"/>
      <c r="N65" s="48"/>
      <c r="O65" s="48"/>
      <c r="P65" s="47"/>
      <c r="Q65" s="47"/>
      <c r="R65" s="47"/>
    </row>
    <row r="66" spans="1:18" s="52" customFormat="1" ht="41.25" customHeight="1" x14ac:dyDescent="0.25">
      <c r="A66" s="15"/>
      <c r="B66" s="9" t="s">
        <v>153</v>
      </c>
      <c r="C66" s="9" t="s">
        <v>145</v>
      </c>
      <c r="D66" s="9" t="s">
        <v>139</v>
      </c>
      <c r="E66" s="12" t="s">
        <v>146</v>
      </c>
      <c r="F66" s="12" t="s">
        <v>213</v>
      </c>
      <c r="G66" s="8" t="s">
        <v>209</v>
      </c>
      <c r="H66" s="18">
        <v>40878992</v>
      </c>
      <c r="I66" s="18">
        <v>99</v>
      </c>
      <c r="J66" s="18">
        <v>10442</v>
      </c>
      <c r="K66" s="8">
        <v>100</v>
      </c>
      <c r="L66" s="47"/>
      <c r="M66" s="47"/>
      <c r="N66" s="48"/>
      <c r="O66" s="48"/>
      <c r="P66" s="47"/>
      <c r="Q66" s="47"/>
      <c r="R66" s="47"/>
    </row>
    <row r="67" spans="1:18" s="52" customFormat="1" ht="48.75" customHeight="1" x14ac:dyDescent="0.25">
      <c r="A67" s="15"/>
      <c r="B67" s="9" t="s">
        <v>153</v>
      </c>
      <c r="C67" s="9" t="s">
        <v>145</v>
      </c>
      <c r="D67" s="9" t="s">
        <v>139</v>
      </c>
      <c r="E67" s="12" t="s">
        <v>146</v>
      </c>
      <c r="F67" s="12" t="s">
        <v>20</v>
      </c>
      <c r="G67" s="8" t="s">
        <v>233</v>
      </c>
      <c r="H67" s="18">
        <v>1207934</v>
      </c>
      <c r="I67" s="18">
        <v>99</v>
      </c>
      <c r="J67" s="18">
        <v>9506</v>
      </c>
      <c r="K67" s="8" t="s">
        <v>208</v>
      </c>
      <c r="L67" s="47"/>
      <c r="M67" s="47"/>
      <c r="N67" s="48"/>
      <c r="O67" s="48"/>
      <c r="P67" s="47"/>
      <c r="Q67" s="47"/>
      <c r="R67" s="47"/>
    </row>
    <row r="68" spans="1:18" s="52" customFormat="1" ht="82.5" customHeight="1" x14ac:dyDescent="0.25">
      <c r="A68" s="15"/>
      <c r="B68" s="9" t="s">
        <v>153</v>
      </c>
      <c r="C68" s="9" t="s">
        <v>145</v>
      </c>
      <c r="D68" s="9" t="s">
        <v>139</v>
      </c>
      <c r="E68" s="12" t="s">
        <v>146</v>
      </c>
      <c r="F68" s="12" t="s">
        <v>16</v>
      </c>
      <c r="G68" s="8" t="s">
        <v>215</v>
      </c>
      <c r="H68" s="18">
        <v>600000</v>
      </c>
      <c r="I68" s="18">
        <v>0</v>
      </c>
      <c r="J68" s="18">
        <v>600000</v>
      </c>
      <c r="K68" s="8" t="s">
        <v>208</v>
      </c>
      <c r="L68" s="47"/>
      <c r="M68" s="47"/>
      <c r="N68" s="48"/>
      <c r="O68" s="48"/>
      <c r="P68" s="47"/>
      <c r="Q68" s="47"/>
      <c r="R68" s="47"/>
    </row>
    <row r="69" spans="1:18" s="52" customFormat="1" ht="66" customHeight="1" x14ac:dyDescent="0.25">
      <c r="A69" s="15"/>
      <c r="B69" s="9">
        <v>1512111</v>
      </c>
      <c r="C69" s="9">
        <v>2111</v>
      </c>
      <c r="D69" s="8" t="s">
        <v>212</v>
      </c>
      <c r="E69" s="12" t="s">
        <v>285</v>
      </c>
      <c r="F69" s="44" t="s">
        <v>17</v>
      </c>
      <c r="G69" s="8" t="s">
        <v>215</v>
      </c>
      <c r="H69" s="18">
        <v>3358799</v>
      </c>
      <c r="I69" s="18">
        <v>0</v>
      </c>
      <c r="J69" s="18">
        <v>1000</v>
      </c>
      <c r="K69" s="8" t="s">
        <v>208</v>
      </c>
      <c r="L69" s="47"/>
      <c r="M69" s="47"/>
      <c r="N69" s="48"/>
      <c r="O69" s="48"/>
      <c r="P69" s="47"/>
      <c r="Q69" s="47"/>
      <c r="R69" s="47"/>
    </row>
    <row r="70" spans="1:18" s="52" customFormat="1" ht="68.25" customHeight="1" x14ac:dyDescent="0.25">
      <c r="A70" s="15"/>
      <c r="B70" s="9">
        <v>1512111</v>
      </c>
      <c r="C70" s="9">
        <v>2111</v>
      </c>
      <c r="D70" s="8" t="s">
        <v>212</v>
      </c>
      <c r="E70" s="12" t="s">
        <v>285</v>
      </c>
      <c r="F70" s="44" t="s">
        <v>18</v>
      </c>
      <c r="G70" s="8" t="s">
        <v>215</v>
      </c>
      <c r="H70" s="18">
        <v>1000</v>
      </c>
      <c r="I70" s="18">
        <v>0</v>
      </c>
      <c r="J70" s="18">
        <v>1000</v>
      </c>
      <c r="K70" s="8" t="s">
        <v>208</v>
      </c>
      <c r="L70" s="47"/>
      <c r="M70" s="47"/>
      <c r="N70" s="48"/>
      <c r="O70" s="48"/>
      <c r="P70" s="47"/>
      <c r="Q70" s="47"/>
      <c r="R70" s="47"/>
    </row>
    <row r="71" spans="1:18" s="52" customFormat="1" ht="69.75" customHeight="1" x14ac:dyDescent="0.25">
      <c r="A71" s="15"/>
      <c r="B71" s="9">
        <v>1512111</v>
      </c>
      <c r="C71" s="9">
        <v>2111</v>
      </c>
      <c r="D71" s="8" t="s">
        <v>212</v>
      </c>
      <c r="E71" s="12" t="s">
        <v>285</v>
      </c>
      <c r="F71" s="2" t="s">
        <v>19</v>
      </c>
      <c r="G71" s="8" t="s">
        <v>215</v>
      </c>
      <c r="H71" s="18">
        <v>3281594</v>
      </c>
      <c r="I71" s="18">
        <v>0</v>
      </c>
      <c r="J71" s="18">
        <v>1000</v>
      </c>
      <c r="K71" s="8" t="s">
        <v>208</v>
      </c>
      <c r="L71" s="47"/>
      <c r="M71" s="47"/>
      <c r="N71" s="48"/>
      <c r="O71" s="48"/>
      <c r="P71" s="47"/>
      <c r="Q71" s="47"/>
      <c r="R71" s="47"/>
    </row>
    <row r="72" spans="1:18" s="52" customFormat="1" ht="57.75" customHeight="1" x14ac:dyDescent="0.25">
      <c r="A72" s="15"/>
      <c r="B72" s="9">
        <v>1512030</v>
      </c>
      <c r="C72" s="9" t="s">
        <v>51</v>
      </c>
      <c r="D72" s="8" t="s">
        <v>52</v>
      </c>
      <c r="E72" s="12" t="s">
        <v>53</v>
      </c>
      <c r="F72" s="2" t="s">
        <v>54</v>
      </c>
      <c r="G72" s="8" t="s">
        <v>215</v>
      </c>
      <c r="H72" s="18">
        <v>890000</v>
      </c>
      <c r="I72" s="18">
        <v>0</v>
      </c>
      <c r="J72" s="18">
        <v>890000</v>
      </c>
      <c r="K72" s="8" t="s">
        <v>208</v>
      </c>
      <c r="L72" s="47"/>
      <c r="M72" s="47"/>
      <c r="N72" s="48"/>
      <c r="O72" s="48"/>
      <c r="P72" s="47"/>
      <c r="Q72" s="47"/>
      <c r="R72" s="47"/>
    </row>
    <row r="73" spans="1:18" s="52" customFormat="1" ht="52.5" customHeight="1" x14ac:dyDescent="0.25">
      <c r="A73" s="15"/>
      <c r="B73" s="9">
        <v>1515046</v>
      </c>
      <c r="C73" s="9">
        <v>5046</v>
      </c>
      <c r="D73" s="8" t="s">
        <v>138</v>
      </c>
      <c r="E73" s="2" t="s">
        <v>206</v>
      </c>
      <c r="F73" s="12" t="s">
        <v>189</v>
      </c>
      <c r="G73" s="8" t="s">
        <v>209</v>
      </c>
      <c r="H73" s="18">
        <v>85271968</v>
      </c>
      <c r="I73" s="18">
        <v>95</v>
      </c>
      <c r="J73" s="18">
        <v>5989357</v>
      </c>
      <c r="K73" s="8" t="s">
        <v>208</v>
      </c>
      <c r="L73" s="47"/>
      <c r="M73" s="47"/>
      <c r="N73" s="48"/>
      <c r="O73" s="48"/>
      <c r="P73" s="47"/>
      <c r="Q73" s="47"/>
      <c r="R73" s="47"/>
    </row>
    <row r="74" spans="1:18" s="52" customFormat="1" ht="31.5" x14ac:dyDescent="0.2">
      <c r="A74" s="15"/>
      <c r="B74" s="1">
        <v>1516030</v>
      </c>
      <c r="C74" s="1" t="s">
        <v>150</v>
      </c>
      <c r="D74" s="1" t="s">
        <v>140</v>
      </c>
      <c r="E74" s="26" t="s">
        <v>151</v>
      </c>
      <c r="F74" s="26" t="s">
        <v>257</v>
      </c>
      <c r="G74" s="1">
        <v>2021</v>
      </c>
      <c r="H74" s="27">
        <v>100000</v>
      </c>
      <c r="I74" s="1">
        <v>0</v>
      </c>
      <c r="J74" s="27">
        <v>100000</v>
      </c>
      <c r="K74" s="1">
        <v>100</v>
      </c>
      <c r="L74" s="47"/>
      <c r="M74" s="47"/>
      <c r="N74" s="48"/>
      <c r="O74" s="48"/>
      <c r="P74" s="47"/>
      <c r="Q74" s="47"/>
      <c r="R74" s="47"/>
    </row>
    <row r="75" spans="1:18" s="52" customFormat="1" ht="31.5" x14ac:dyDescent="0.2">
      <c r="A75" s="15"/>
      <c r="B75" s="1">
        <v>1516030</v>
      </c>
      <c r="C75" s="1" t="s">
        <v>150</v>
      </c>
      <c r="D75" s="1" t="s">
        <v>140</v>
      </c>
      <c r="E75" s="26" t="s">
        <v>151</v>
      </c>
      <c r="F75" s="26" t="s">
        <v>42</v>
      </c>
      <c r="G75" s="1">
        <v>2021</v>
      </c>
      <c r="H75" s="27">
        <v>250000</v>
      </c>
      <c r="I75" s="1">
        <v>0</v>
      </c>
      <c r="J75" s="27">
        <v>250000</v>
      </c>
      <c r="K75" s="1">
        <v>100</v>
      </c>
      <c r="L75" s="47"/>
      <c r="M75" s="47"/>
      <c r="N75" s="48"/>
      <c r="O75" s="48"/>
      <c r="P75" s="47"/>
      <c r="Q75" s="47"/>
      <c r="R75" s="47"/>
    </row>
    <row r="76" spans="1:18" s="52" customFormat="1" ht="31.5" x14ac:dyDescent="0.2">
      <c r="A76" s="15"/>
      <c r="B76" s="1">
        <v>1516030</v>
      </c>
      <c r="C76" s="1" t="s">
        <v>150</v>
      </c>
      <c r="D76" s="1" t="s">
        <v>140</v>
      </c>
      <c r="E76" s="26" t="s">
        <v>151</v>
      </c>
      <c r="F76" s="26" t="s">
        <v>13</v>
      </c>
      <c r="G76" s="1">
        <v>2021</v>
      </c>
      <c r="H76" s="27">
        <v>150000</v>
      </c>
      <c r="I76" s="1">
        <v>0</v>
      </c>
      <c r="J76" s="27">
        <v>150000</v>
      </c>
      <c r="K76" s="1">
        <v>100</v>
      </c>
      <c r="L76" s="47"/>
      <c r="M76" s="47"/>
      <c r="N76" s="48"/>
      <c r="O76" s="48"/>
      <c r="P76" s="47"/>
      <c r="Q76" s="47"/>
      <c r="R76" s="47"/>
    </row>
    <row r="77" spans="1:18" s="52" customFormat="1" ht="31.5" x14ac:dyDescent="0.2">
      <c r="A77" s="15"/>
      <c r="B77" s="1">
        <v>1516030</v>
      </c>
      <c r="C77" s="1" t="s">
        <v>150</v>
      </c>
      <c r="D77" s="1" t="s">
        <v>140</v>
      </c>
      <c r="E77" s="26" t="s">
        <v>151</v>
      </c>
      <c r="F77" s="26" t="s">
        <v>22</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150</v>
      </c>
      <c r="D78" s="1" t="s">
        <v>140</v>
      </c>
      <c r="E78" s="26" t="s">
        <v>151</v>
      </c>
      <c r="F78" s="26" t="s">
        <v>49</v>
      </c>
      <c r="G78" s="1">
        <v>2021</v>
      </c>
      <c r="H78" s="27">
        <v>300000</v>
      </c>
      <c r="I78" s="1">
        <v>0</v>
      </c>
      <c r="J78" s="27">
        <v>300000</v>
      </c>
      <c r="K78" s="1">
        <v>100</v>
      </c>
      <c r="L78" s="47"/>
      <c r="M78" s="47"/>
      <c r="N78" s="48"/>
      <c r="O78" s="48"/>
      <c r="P78" s="47"/>
      <c r="Q78" s="47"/>
      <c r="R78" s="47"/>
    </row>
    <row r="79" spans="1:18" s="52" customFormat="1" ht="33" customHeight="1" x14ac:dyDescent="0.2">
      <c r="A79" s="15"/>
      <c r="B79" s="1">
        <v>1516030</v>
      </c>
      <c r="C79" s="1" t="s">
        <v>150</v>
      </c>
      <c r="D79" s="1" t="s">
        <v>140</v>
      </c>
      <c r="E79" s="26" t="s">
        <v>151</v>
      </c>
      <c r="F79" s="26" t="s">
        <v>258</v>
      </c>
      <c r="G79" s="1">
        <v>2021</v>
      </c>
      <c r="H79" s="27">
        <v>500000</v>
      </c>
      <c r="I79" s="1">
        <v>0</v>
      </c>
      <c r="J79" s="27">
        <v>500000</v>
      </c>
      <c r="K79" s="1">
        <v>100</v>
      </c>
      <c r="L79" s="47"/>
      <c r="M79" s="47"/>
      <c r="N79" s="48"/>
      <c r="O79" s="48"/>
      <c r="P79" s="47"/>
      <c r="Q79" s="47"/>
      <c r="R79" s="47"/>
    </row>
    <row r="80" spans="1:18" s="52" customFormat="1" ht="32.25" customHeight="1" x14ac:dyDescent="0.2">
      <c r="A80" s="15"/>
      <c r="B80" s="1">
        <v>1516030</v>
      </c>
      <c r="C80" s="1" t="s">
        <v>150</v>
      </c>
      <c r="D80" s="1" t="s">
        <v>140</v>
      </c>
      <c r="E80" s="26" t="s">
        <v>151</v>
      </c>
      <c r="F80" s="26" t="s">
        <v>259</v>
      </c>
      <c r="G80" s="1">
        <v>2021</v>
      </c>
      <c r="H80" s="27">
        <v>1000000</v>
      </c>
      <c r="I80" s="1">
        <v>0</v>
      </c>
      <c r="J80" s="27">
        <v>1000000</v>
      </c>
      <c r="K80" s="1">
        <v>100</v>
      </c>
      <c r="L80" s="61"/>
      <c r="M80" s="47"/>
      <c r="N80" s="48"/>
      <c r="O80" s="48"/>
      <c r="P80" s="47"/>
      <c r="Q80" s="47"/>
      <c r="R80" s="47"/>
    </row>
    <row r="81" spans="1:18" s="52" customFormat="1" ht="32.25" customHeight="1" x14ac:dyDescent="0.2">
      <c r="A81" s="15"/>
      <c r="B81" s="1">
        <v>1516030</v>
      </c>
      <c r="C81" s="1" t="s">
        <v>150</v>
      </c>
      <c r="D81" s="1" t="s">
        <v>140</v>
      </c>
      <c r="E81" s="26" t="s">
        <v>151</v>
      </c>
      <c r="F81" s="26" t="s">
        <v>273</v>
      </c>
      <c r="G81" s="1">
        <v>2021</v>
      </c>
      <c r="H81" s="27">
        <v>500000</v>
      </c>
      <c r="I81" s="1">
        <v>0</v>
      </c>
      <c r="J81" s="27">
        <v>500000</v>
      </c>
      <c r="K81" s="1">
        <v>100</v>
      </c>
      <c r="L81" s="62"/>
      <c r="M81" s="47"/>
      <c r="N81" s="48"/>
      <c r="O81" s="48"/>
      <c r="P81" s="47"/>
      <c r="Q81" s="47"/>
      <c r="R81" s="47"/>
    </row>
    <row r="82" spans="1:18" s="52" customFormat="1" ht="32.25" customHeight="1" x14ac:dyDescent="0.25">
      <c r="A82" s="15"/>
      <c r="B82" s="9" t="s">
        <v>176</v>
      </c>
      <c r="C82" s="9" t="s">
        <v>150</v>
      </c>
      <c r="D82" s="9" t="s">
        <v>140</v>
      </c>
      <c r="E82" s="12" t="s">
        <v>151</v>
      </c>
      <c r="F82" s="12" t="s">
        <v>190</v>
      </c>
      <c r="G82" s="8" t="s">
        <v>234</v>
      </c>
      <c r="H82" s="18">
        <v>14482183</v>
      </c>
      <c r="I82" s="18">
        <v>95</v>
      </c>
      <c r="J82" s="18">
        <v>20000</v>
      </c>
      <c r="K82" s="8">
        <v>100</v>
      </c>
      <c r="L82" s="62"/>
      <c r="M82" s="47"/>
      <c r="N82" s="48"/>
      <c r="O82" s="48"/>
      <c r="P82" s="47"/>
      <c r="Q82" s="47"/>
      <c r="R82" s="47"/>
    </row>
    <row r="83" spans="1:18" s="52" customFormat="1" ht="32.25" customHeight="1" x14ac:dyDescent="0.25">
      <c r="A83" s="15"/>
      <c r="B83" s="9" t="s">
        <v>176</v>
      </c>
      <c r="C83" s="9" t="s">
        <v>150</v>
      </c>
      <c r="D83" s="9" t="s">
        <v>140</v>
      </c>
      <c r="E83" s="12" t="s">
        <v>151</v>
      </c>
      <c r="F83" s="12" t="s">
        <v>216</v>
      </c>
      <c r="G83" s="8" t="s">
        <v>233</v>
      </c>
      <c r="H83" s="18">
        <v>34330494</v>
      </c>
      <c r="I83" s="18">
        <v>95</v>
      </c>
      <c r="J83" s="18">
        <v>3773835</v>
      </c>
      <c r="K83" s="8">
        <v>100</v>
      </c>
      <c r="L83" s="62"/>
      <c r="M83" s="47"/>
      <c r="N83" s="48"/>
      <c r="O83" s="48"/>
      <c r="P83" s="47"/>
      <c r="Q83" s="47"/>
      <c r="R83" s="47"/>
    </row>
    <row r="84" spans="1:18" ht="31.5" x14ac:dyDescent="0.25">
      <c r="A84" s="16"/>
      <c r="B84" s="9" t="s">
        <v>176</v>
      </c>
      <c r="C84" s="9" t="s">
        <v>150</v>
      </c>
      <c r="D84" s="9" t="s">
        <v>140</v>
      </c>
      <c r="E84" s="12" t="s">
        <v>151</v>
      </c>
      <c r="F84" s="12" t="s">
        <v>12</v>
      </c>
      <c r="G84" s="8" t="s">
        <v>215</v>
      </c>
      <c r="H84" s="18">
        <v>500000</v>
      </c>
      <c r="I84" s="18">
        <v>0</v>
      </c>
      <c r="J84" s="18">
        <v>500000</v>
      </c>
      <c r="K84" s="8" t="s">
        <v>208</v>
      </c>
      <c r="L84" s="35"/>
    </row>
    <row r="85" spans="1:18" ht="48" customHeight="1" x14ac:dyDescent="0.25">
      <c r="A85" s="16"/>
      <c r="B85" s="1">
        <v>1516090</v>
      </c>
      <c r="C85" s="1" t="s">
        <v>160</v>
      </c>
      <c r="D85" s="1" t="s">
        <v>161</v>
      </c>
      <c r="E85" s="26" t="s">
        <v>162</v>
      </c>
      <c r="F85" s="80" t="s">
        <v>260</v>
      </c>
      <c r="G85" s="1">
        <v>2021</v>
      </c>
      <c r="H85" s="27">
        <v>31000</v>
      </c>
      <c r="I85" s="1">
        <v>0</v>
      </c>
      <c r="J85" s="27">
        <v>31000</v>
      </c>
      <c r="K85" s="1">
        <v>100</v>
      </c>
      <c r="L85" s="43"/>
    </row>
    <row r="86" spans="1:18" ht="35.25" customHeight="1" x14ac:dyDescent="0.25">
      <c r="A86" s="16"/>
      <c r="B86" s="1">
        <v>1516090</v>
      </c>
      <c r="C86" s="1" t="s">
        <v>160</v>
      </c>
      <c r="D86" s="1" t="s">
        <v>161</v>
      </c>
      <c r="E86" s="26" t="s">
        <v>162</v>
      </c>
      <c r="F86" s="80" t="s">
        <v>261</v>
      </c>
      <c r="G86" s="1">
        <v>2021</v>
      </c>
      <c r="H86" s="27">
        <v>36000</v>
      </c>
      <c r="I86" s="1">
        <v>0</v>
      </c>
      <c r="J86" s="27">
        <v>36000</v>
      </c>
      <c r="K86" s="1">
        <v>100</v>
      </c>
      <c r="L86" s="43"/>
    </row>
    <row r="87" spans="1:18" ht="51.75" customHeight="1" x14ac:dyDescent="0.25">
      <c r="A87" s="16"/>
      <c r="B87" s="1">
        <v>1516090</v>
      </c>
      <c r="C87" s="1" t="s">
        <v>160</v>
      </c>
      <c r="D87" s="1" t="s">
        <v>161</v>
      </c>
      <c r="E87" s="26" t="s">
        <v>162</v>
      </c>
      <c r="F87" s="80" t="s">
        <v>65</v>
      </c>
      <c r="G87" s="1">
        <v>2021</v>
      </c>
      <c r="H87" s="27">
        <v>31500</v>
      </c>
      <c r="I87" s="1">
        <v>0</v>
      </c>
      <c r="J87" s="27">
        <v>31500</v>
      </c>
      <c r="K87" s="1">
        <v>100</v>
      </c>
      <c r="L87" s="43"/>
    </row>
    <row r="88" spans="1:18" ht="31.5" x14ac:dyDescent="0.25">
      <c r="A88" s="16"/>
      <c r="B88" s="1">
        <v>1516090</v>
      </c>
      <c r="C88" s="1" t="s">
        <v>160</v>
      </c>
      <c r="D88" s="1" t="s">
        <v>161</v>
      </c>
      <c r="E88" s="26" t="s">
        <v>162</v>
      </c>
      <c r="F88" s="80" t="s">
        <v>262</v>
      </c>
      <c r="G88" s="1">
        <v>2021</v>
      </c>
      <c r="H88" s="27">
        <v>36000</v>
      </c>
      <c r="I88" s="1">
        <v>0</v>
      </c>
      <c r="J88" s="27">
        <v>36000</v>
      </c>
      <c r="K88" s="1">
        <v>100</v>
      </c>
      <c r="M88" s="43"/>
    </row>
    <row r="89" spans="1:18" ht="31.5" x14ac:dyDescent="0.25">
      <c r="A89" s="16"/>
      <c r="B89" s="1">
        <v>1516090</v>
      </c>
      <c r="C89" s="1" t="s">
        <v>160</v>
      </c>
      <c r="D89" s="1" t="s">
        <v>161</v>
      </c>
      <c r="E89" s="26" t="s">
        <v>162</v>
      </c>
      <c r="F89" s="82" t="s">
        <v>55</v>
      </c>
      <c r="G89" s="1">
        <v>2021</v>
      </c>
      <c r="H89" s="27">
        <v>20300</v>
      </c>
      <c r="I89" s="1">
        <v>0</v>
      </c>
      <c r="J89" s="27">
        <v>20300</v>
      </c>
      <c r="K89" s="1">
        <v>100</v>
      </c>
      <c r="M89" s="43"/>
    </row>
    <row r="90" spans="1:18" ht="39.75" customHeight="1" x14ac:dyDescent="0.25">
      <c r="A90" s="16"/>
      <c r="B90" s="1">
        <v>1516090</v>
      </c>
      <c r="C90" s="1" t="s">
        <v>160</v>
      </c>
      <c r="D90" s="1" t="s">
        <v>161</v>
      </c>
      <c r="E90" s="26" t="s">
        <v>162</v>
      </c>
      <c r="F90" s="83" t="s">
        <v>56</v>
      </c>
      <c r="G90" s="1">
        <v>2021</v>
      </c>
      <c r="H90" s="27">
        <v>20000</v>
      </c>
      <c r="I90" s="1">
        <v>0</v>
      </c>
      <c r="J90" s="27">
        <v>20000</v>
      </c>
      <c r="K90" s="1">
        <v>100</v>
      </c>
      <c r="M90" s="43"/>
    </row>
    <row r="91" spans="1:18" ht="44.25" customHeight="1" x14ac:dyDescent="0.25">
      <c r="A91" s="16"/>
      <c r="B91" s="1">
        <v>1516090</v>
      </c>
      <c r="C91" s="1" t="s">
        <v>160</v>
      </c>
      <c r="D91" s="1" t="s">
        <v>161</v>
      </c>
      <c r="E91" s="26" t="s">
        <v>162</v>
      </c>
      <c r="F91" s="82" t="s">
        <v>57</v>
      </c>
      <c r="G91" s="1">
        <v>2021</v>
      </c>
      <c r="H91" s="27">
        <v>35000</v>
      </c>
      <c r="I91" s="1">
        <v>0</v>
      </c>
      <c r="J91" s="27">
        <v>35000</v>
      </c>
      <c r="K91" s="1">
        <v>100</v>
      </c>
      <c r="L91" s="35"/>
    </row>
    <row r="92" spans="1:18" ht="31.5" x14ac:dyDescent="0.25">
      <c r="A92" s="16"/>
      <c r="B92" s="1">
        <v>1516090</v>
      </c>
      <c r="C92" s="1" t="s">
        <v>160</v>
      </c>
      <c r="D92" s="1" t="s">
        <v>161</v>
      </c>
      <c r="E92" s="26" t="s">
        <v>162</v>
      </c>
      <c r="F92" s="84" t="s">
        <v>58</v>
      </c>
      <c r="G92" s="1">
        <v>2021</v>
      </c>
      <c r="H92" s="27">
        <v>26000</v>
      </c>
      <c r="I92" s="1">
        <v>0</v>
      </c>
      <c r="J92" s="27">
        <v>26000</v>
      </c>
      <c r="K92" s="1">
        <v>100</v>
      </c>
      <c r="L92" s="35"/>
    </row>
    <row r="93" spans="1:18" ht="43.5" customHeight="1" x14ac:dyDescent="0.25">
      <c r="A93" s="16"/>
      <c r="B93" s="1">
        <v>1516090</v>
      </c>
      <c r="C93" s="1" t="s">
        <v>160</v>
      </c>
      <c r="D93" s="1" t="s">
        <v>161</v>
      </c>
      <c r="E93" s="26" t="s">
        <v>162</v>
      </c>
      <c r="F93" s="83" t="s">
        <v>59</v>
      </c>
      <c r="G93" s="1">
        <v>2021</v>
      </c>
      <c r="H93" s="27">
        <v>33200</v>
      </c>
      <c r="I93" s="1">
        <v>0</v>
      </c>
      <c r="J93" s="27">
        <v>33200</v>
      </c>
      <c r="K93" s="1">
        <v>100</v>
      </c>
      <c r="L93" s="35"/>
    </row>
    <row r="94" spans="1:18" ht="31.5" x14ac:dyDescent="0.2">
      <c r="A94" s="16"/>
      <c r="B94" s="1">
        <v>1516090</v>
      </c>
      <c r="C94" s="1" t="s">
        <v>160</v>
      </c>
      <c r="D94" s="1" t="s">
        <v>161</v>
      </c>
      <c r="E94" s="26" t="s">
        <v>162</v>
      </c>
      <c r="F94" s="80" t="s">
        <v>263</v>
      </c>
      <c r="G94" s="1">
        <v>2021</v>
      </c>
      <c r="H94" s="27">
        <v>22700</v>
      </c>
      <c r="I94" s="1">
        <v>0</v>
      </c>
      <c r="J94" s="27">
        <v>22700</v>
      </c>
      <c r="K94" s="1">
        <v>100</v>
      </c>
    </row>
    <row r="95" spans="1:18" ht="31.5" x14ac:dyDescent="0.2">
      <c r="A95" s="16"/>
      <c r="B95" s="1">
        <v>1516090</v>
      </c>
      <c r="C95" s="1" t="s">
        <v>160</v>
      </c>
      <c r="D95" s="1" t="s">
        <v>161</v>
      </c>
      <c r="E95" s="26" t="s">
        <v>162</v>
      </c>
      <c r="F95" s="80" t="s">
        <v>264</v>
      </c>
      <c r="G95" s="1">
        <v>2021</v>
      </c>
      <c r="H95" s="27">
        <v>35000</v>
      </c>
      <c r="I95" s="1">
        <v>0</v>
      </c>
      <c r="J95" s="27">
        <v>35000</v>
      </c>
      <c r="K95" s="1">
        <v>100</v>
      </c>
    </row>
    <row r="96" spans="1:18" ht="31.5" x14ac:dyDescent="0.2">
      <c r="A96" s="16"/>
      <c r="B96" s="1">
        <v>1516090</v>
      </c>
      <c r="C96" s="1" t="s">
        <v>160</v>
      </c>
      <c r="D96" s="1" t="s">
        <v>161</v>
      </c>
      <c r="E96" s="26" t="s">
        <v>162</v>
      </c>
      <c r="F96" s="80" t="s">
        <v>265</v>
      </c>
      <c r="G96" s="1">
        <v>2021</v>
      </c>
      <c r="H96" s="27">
        <v>27600</v>
      </c>
      <c r="I96" s="1">
        <v>0</v>
      </c>
      <c r="J96" s="27">
        <v>27600</v>
      </c>
      <c r="K96" s="1">
        <v>100</v>
      </c>
    </row>
    <row r="97" spans="1:11" ht="31.5" x14ac:dyDescent="0.2">
      <c r="A97" s="16"/>
      <c r="B97" s="1">
        <v>1516090</v>
      </c>
      <c r="C97" s="1" t="s">
        <v>160</v>
      </c>
      <c r="D97" s="1" t="s">
        <v>161</v>
      </c>
      <c r="E97" s="26" t="s">
        <v>162</v>
      </c>
      <c r="F97" s="80" t="s">
        <v>266</v>
      </c>
      <c r="G97" s="1">
        <v>2021</v>
      </c>
      <c r="H97" s="27">
        <v>27700</v>
      </c>
      <c r="I97" s="1">
        <v>0</v>
      </c>
      <c r="J97" s="27">
        <v>27700</v>
      </c>
      <c r="K97" s="1">
        <v>100</v>
      </c>
    </row>
    <row r="98" spans="1:11" ht="31.5" x14ac:dyDescent="0.2">
      <c r="A98" s="16"/>
      <c r="B98" s="1">
        <v>1516090</v>
      </c>
      <c r="C98" s="1" t="s">
        <v>160</v>
      </c>
      <c r="D98" s="1" t="s">
        <v>161</v>
      </c>
      <c r="E98" s="26" t="s">
        <v>162</v>
      </c>
      <c r="F98" s="80" t="s">
        <v>267</v>
      </c>
      <c r="G98" s="1">
        <v>2021</v>
      </c>
      <c r="H98" s="27">
        <v>27500</v>
      </c>
      <c r="I98" s="1">
        <v>0</v>
      </c>
      <c r="J98" s="27">
        <v>27500</v>
      </c>
      <c r="K98" s="1">
        <v>100</v>
      </c>
    </row>
    <row r="99" spans="1:11" ht="31.5" x14ac:dyDescent="0.2">
      <c r="A99" s="16"/>
      <c r="B99" s="1">
        <v>1516090</v>
      </c>
      <c r="C99" s="1" t="s">
        <v>160</v>
      </c>
      <c r="D99" s="1" t="s">
        <v>161</v>
      </c>
      <c r="E99" s="26" t="s">
        <v>162</v>
      </c>
      <c r="F99" s="80" t="s">
        <v>268</v>
      </c>
      <c r="G99" s="1">
        <v>2021</v>
      </c>
      <c r="H99" s="27">
        <v>27500</v>
      </c>
      <c r="I99" s="1">
        <v>0</v>
      </c>
      <c r="J99" s="27">
        <v>27500</v>
      </c>
      <c r="K99" s="1">
        <v>100</v>
      </c>
    </row>
    <row r="100" spans="1:11" ht="31.5" x14ac:dyDescent="0.2">
      <c r="A100" s="16"/>
      <c r="B100" s="1">
        <v>1516090</v>
      </c>
      <c r="C100" s="1" t="s">
        <v>160</v>
      </c>
      <c r="D100" s="1" t="s">
        <v>161</v>
      </c>
      <c r="E100" s="26" t="s">
        <v>162</v>
      </c>
      <c r="F100" s="80" t="s">
        <v>269</v>
      </c>
      <c r="G100" s="1">
        <v>2021</v>
      </c>
      <c r="H100" s="27">
        <v>27500</v>
      </c>
      <c r="I100" s="1">
        <v>0</v>
      </c>
      <c r="J100" s="27">
        <v>27500</v>
      </c>
      <c r="K100" s="1">
        <v>100</v>
      </c>
    </row>
    <row r="101" spans="1:11" ht="31.5" x14ac:dyDescent="0.2">
      <c r="A101" s="16"/>
      <c r="B101" s="1">
        <v>1516090</v>
      </c>
      <c r="C101" s="1" t="s">
        <v>160</v>
      </c>
      <c r="D101" s="1" t="s">
        <v>161</v>
      </c>
      <c r="E101" s="26" t="s">
        <v>162</v>
      </c>
      <c r="F101" s="80" t="s">
        <v>270</v>
      </c>
      <c r="G101" s="1">
        <v>2021</v>
      </c>
      <c r="H101" s="27">
        <v>35500</v>
      </c>
      <c r="I101" s="1">
        <v>0</v>
      </c>
      <c r="J101" s="27">
        <v>35500</v>
      </c>
      <c r="K101" s="1">
        <v>100</v>
      </c>
    </row>
    <row r="102" spans="1:11" ht="47.25" x14ac:dyDescent="0.25">
      <c r="A102" s="16"/>
      <c r="B102" s="9" t="s">
        <v>154</v>
      </c>
      <c r="C102" s="9" t="s">
        <v>187</v>
      </c>
      <c r="D102" s="9" t="s">
        <v>155</v>
      </c>
      <c r="E102" s="2" t="s">
        <v>188</v>
      </c>
      <c r="F102" s="12" t="s">
        <v>191</v>
      </c>
      <c r="G102" s="18" t="s">
        <v>233</v>
      </c>
      <c r="H102" s="18">
        <v>13334000</v>
      </c>
      <c r="I102" s="18">
        <v>95</v>
      </c>
      <c r="J102" s="18">
        <v>6655375</v>
      </c>
      <c r="K102" s="8">
        <v>100</v>
      </c>
    </row>
    <row r="103" spans="1:11" ht="47.25" x14ac:dyDescent="0.25">
      <c r="A103" s="16"/>
      <c r="B103" s="9" t="s">
        <v>154</v>
      </c>
      <c r="C103" s="9" t="s">
        <v>187</v>
      </c>
      <c r="D103" s="9" t="s">
        <v>155</v>
      </c>
      <c r="E103" s="2" t="s">
        <v>188</v>
      </c>
      <c r="F103" s="12" t="s">
        <v>177</v>
      </c>
      <c r="G103" s="18" t="s">
        <v>233</v>
      </c>
      <c r="H103" s="18">
        <v>14445040</v>
      </c>
      <c r="I103" s="18">
        <v>99</v>
      </c>
      <c r="J103" s="18">
        <v>151000</v>
      </c>
      <c r="K103" s="8">
        <v>100</v>
      </c>
    </row>
    <row r="104" spans="1:11" ht="47.25" x14ac:dyDescent="0.25">
      <c r="A104" s="16"/>
      <c r="B104" s="9" t="s">
        <v>154</v>
      </c>
      <c r="C104" s="9" t="s">
        <v>187</v>
      </c>
      <c r="D104" s="9" t="s">
        <v>155</v>
      </c>
      <c r="E104" s="2" t="s">
        <v>188</v>
      </c>
      <c r="F104" s="12" t="s">
        <v>192</v>
      </c>
      <c r="G104" s="18" t="s">
        <v>233</v>
      </c>
      <c r="H104" s="18">
        <v>16624097</v>
      </c>
      <c r="I104" s="18">
        <v>99</v>
      </c>
      <c r="J104" s="18">
        <v>1000</v>
      </c>
      <c r="K104" s="8">
        <v>100</v>
      </c>
    </row>
    <row r="105" spans="1:11" ht="47.25" x14ac:dyDescent="0.25">
      <c r="A105" s="16"/>
      <c r="B105" s="9" t="s">
        <v>154</v>
      </c>
      <c r="C105" s="9" t="s">
        <v>187</v>
      </c>
      <c r="D105" s="9" t="s">
        <v>155</v>
      </c>
      <c r="E105" s="2" t="s">
        <v>188</v>
      </c>
      <c r="F105" s="12" t="s">
        <v>193</v>
      </c>
      <c r="G105" s="18" t="s">
        <v>233</v>
      </c>
      <c r="H105" s="18">
        <v>11087713</v>
      </c>
      <c r="I105" s="18">
        <v>99</v>
      </c>
      <c r="J105" s="18">
        <v>1000</v>
      </c>
      <c r="K105" s="8">
        <v>100</v>
      </c>
    </row>
    <row r="106" spans="1:11" ht="31.5" x14ac:dyDescent="0.25">
      <c r="A106" s="16"/>
      <c r="B106" s="9" t="s">
        <v>154</v>
      </c>
      <c r="C106" s="9" t="s">
        <v>187</v>
      </c>
      <c r="D106" s="9" t="s">
        <v>155</v>
      </c>
      <c r="E106" s="2" t="s">
        <v>188</v>
      </c>
      <c r="F106" s="12" t="s">
        <v>168</v>
      </c>
      <c r="G106" s="18" t="s">
        <v>233</v>
      </c>
      <c r="H106" s="18">
        <v>8025517</v>
      </c>
      <c r="I106" s="18">
        <v>99</v>
      </c>
      <c r="J106" s="18">
        <v>1000</v>
      </c>
      <c r="K106" s="8">
        <v>100</v>
      </c>
    </row>
    <row r="107" spans="1:11" ht="31.5" x14ac:dyDescent="0.25">
      <c r="A107" s="16"/>
      <c r="B107" s="9" t="s">
        <v>154</v>
      </c>
      <c r="C107" s="9" t="s">
        <v>187</v>
      </c>
      <c r="D107" s="9" t="s">
        <v>155</v>
      </c>
      <c r="E107" s="2" t="s">
        <v>188</v>
      </c>
      <c r="F107" s="12" t="s">
        <v>170</v>
      </c>
      <c r="G107" s="18" t="s">
        <v>233</v>
      </c>
      <c r="H107" s="18">
        <v>7750064</v>
      </c>
      <c r="I107" s="18">
        <v>99</v>
      </c>
      <c r="J107" s="18">
        <v>1000</v>
      </c>
      <c r="K107" s="8">
        <v>100</v>
      </c>
    </row>
    <row r="108" spans="1:11" ht="31.5" x14ac:dyDescent="0.25">
      <c r="A108" s="16"/>
      <c r="B108" s="9" t="s">
        <v>154</v>
      </c>
      <c r="C108" s="9" t="s">
        <v>187</v>
      </c>
      <c r="D108" s="9" t="s">
        <v>155</v>
      </c>
      <c r="E108" s="2" t="s">
        <v>188</v>
      </c>
      <c r="F108" s="12" t="s">
        <v>194</v>
      </c>
      <c r="G108" s="18" t="s">
        <v>233</v>
      </c>
      <c r="H108" s="18">
        <v>14800000</v>
      </c>
      <c r="I108" s="18">
        <v>3</v>
      </c>
      <c r="J108" s="18">
        <v>1750000</v>
      </c>
      <c r="K108" s="8">
        <v>100</v>
      </c>
    </row>
    <row r="109" spans="1:11" ht="47.25" x14ac:dyDescent="0.25">
      <c r="A109" s="16"/>
      <c r="B109" s="9" t="s">
        <v>154</v>
      </c>
      <c r="C109" s="9" t="s">
        <v>187</v>
      </c>
      <c r="D109" s="9" t="s">
        <v>155</v>
      </c>
      <c r="E109" s="2" t="s">
        <v>188</v>
      </c>
      <c r="F109" s="12" t="s">
        <v>195</v>
      </c>
      <c r="G109" s="18" t="s">
        <v>233</v>
      </c>
      <c r="H109" s="18">
        <v>11500000</v>
      </c>
      <c r="I109" s="18">
        <v>2</v>
      </c>
      <c r="J109" s="18">
        <v>1066320</v>
      </c>
      <c r="K109" s="8">
        <v>100</v>
      </c>
    </row>
    <row r="110" spans="1:11" ht="31.5" x14ac:dyDescent="0.25">
      <c r="A110" s="16"/>
      <c r="B110" s="9" t="s">
        <v>154</v>
      </c>
      <c r="C110" s="9" t="s">
        <v>187</v>
      </c>
      <c r="D110" s="9" t="s">
        <v>155</v>
      </c>
      <c r="E110" s="2" t="s">
        <v>188</v>
      </c>
      <c r="F110" s="12" t="s">
        <v>169</v>
      </c>
      <c r="G110" s="18" t="s">
        <v>233</v>
      </c>
      <c r="H110" s="18">
        <v>14590183</v>
      </c>
      <c r="I110" s="18">
        <v>2</v>
      </c>
      <c r="J110" s="18">
        <v>1700000</v>
      </c>
      <c r="K110" s="8">
        <v>100</v>
      </c>
    </row>
    <row r="111" spans="1:11" ht="31.5" x14ac:dyDescent="0.25">
      <c r="A111" s="16"/>
      <c r="B111" s="9" t="s">
        <v>154</v>
      </c>
      <c r="C111" s="9" t="s">
        <v>187</v>
      </c>
      <c r="D111" s="9" t="s">
        <v>155</v>
      </c>
      <c r="E111" s="2" t="s">
        <v>188</v>
      </c>
      <c r="F111" s="12" t="s">
        <v>41</v>
      </c>
      <c r="G111" s="18" t="s">
        <v>233</v>
      </c>
      <c r="H111" s="18">
        <v>18166051</v>
      </c>
      <c r="I111" s="18">
        <v>90</v>
      </c>
      <c r="J111" s="18">
        <v>5887425</v>
      </c>
      <c r="K111" s="8">
        <v>100</v>
      </c>
    </row>
    <row r="112" spans="1:11" ht="31.5" x14ac:dyDescent="0.25">
      <c r="A112" s="16"/>
      <c r="B112" s="9" t="s">
        <v>154</v>
      </c>
      <c r="C112" s="9" t="s">
        <v>187</v>
      </c>
      <c r="D112" s="9" t="s">
        <v>155</v>
      </c>
      <c r="E112" s="2" t="s">
        <v>188</v>
      </c>
      <c r="F112" s="12" t="s">
        <v>196</v>
      </c>
      <c r="G112" s="18" t="s">
        <v>215</v>
      </c>
      <c r="H112" s="18">
        <v>55000</v>
      </c>
      <c r="I112" s="18">
        <v>0</v>
      </c>
      <c r="J112" s="18">
        <v>55000</v>
      </c>
      <c r="K112" s="8">
        <v>100</v>
      </c>
    </row>
    <row r="113" spans="1:11" ht="31.5" x14ac:dyDescent="0.25">
      <c r="A113" s="16"/>
      <c r="B113" s="9" t="s">
        <v>154</v>
      </c>
      <c r="C113" s="9" t="s">
        <v>187</v>
      </c>
      <c r="D113" s="9" t="s">
        <v>155</v>
      </c>
      <c r="E113" s="2" t="s">
        <v>188</v>
      </c>
      <c r="F113" s="12" t="s">
        <v>197</v>
      </c>
      <c r="G113" s="18" t="s">
        <v>215</v>
      </c>
      <c r="H113" s="18">
        <v>63300</v>
      </c>
      <c r="I113" s="18">
        <v>0</v>
      </c>
      <c r="J113" s="18">
        <v>63300</v>
      </c>
      <c r="K113" s="8">
        <v>100</v>
      </c>
    </row>
    <row r="114" spans="1:11" ht="47.25" x14ac:dyDescent="0.25">
      <c r="A114" s="16"/>
      <c r="B114" s="9" t="s">
        <v>154</v>
      </c>
      <c r="C114" s="9" t="s">
        <v>187</v>
      </c>
      <c r="D114" s="9" t="s">
        <v>155</v>
      </c>
      <c r="E114" s="2" t="s">
        <v>188</v>
      </c>
      <c r="F114" s="2" t="s">
        <v>291</v>
      </c>
      <c r="G114" s="18" t="s">
        <v>233</v>
      </c>
      <c r="H114" s="18">
        <v>531539</v>
      </c>
      <c r="I114" s="18">
        <v>90</v>
      </c>
      <c r="J114" s="18">
        <v>137600</v>
      </c>
      <c r="K114" s="8" t="s">
        <v>208</v>
      </c>
    </row>
    <row r="115" spans="1:11" ht="31.5" x14ac:dyDescent="0.25">
      <c r="A115" s="16"/>
      <c r="B115" s="9" t="s">
        <v>154</v>
      </c>
      <c r="C115" s="9" t="s">
        <v>187</v>
      </c>
      <c r="D115" s="9" t="s">
        <v>155</v>
      </c>
      <c r="E115" s="2" t="s">
        <v>188</v>
      </c>
      <c r="F115" s="12" t="s">
        <v>6</v>
      </c>
      <c r="G115" s="18" t="s">
        <v>215</v>
      </c>
      <c r="H115" s="18">
        <v>1000</v>
      </c>
      <c r="I115" s="18">
        <v>0</v>
      </c>
      <c r="J115" s="18">
        <v>1000</v>
      </c>
      <c r="K115" s="8">
        <v>100</v>
      </c>
    </row>
    <row r="116" spans="1:11" ht="31.5" x14ac:dyDescent="0.25">
      <c r="A116" s="16"/>
      <c r="B116" s="9" t="s">
        <v>154</v>
      </c>
      <c r="C116" s="9" t="s">
        <v>187</v>
      </c>
      <c r="D116" s="9" t="s">
        <v>155</v>
      </c>
      <c r="E116" s="2" t="s">
        <v>188</v>
      </c>
      <c r="F116" s="12" t="s">
        <v>7</v>
      </c>
      <c r="G116" s="18" t="s">
        <v>215</v>
      </c>
      <c r="H116" s="18">
        <v>1000</v>
      </c>
      <c r="I116" s="18">
        <v>0</v>
      </c>
      <c r="J116" s="18">
        <v>1000</v>
      </c>
      <c r="K116" s="8">
        <v>100</v>
      </c>
    </row>
    <row r="117" spans="1:11" ht="31.5" x14ac:dyDescent="0.25">
      <c r="A117" s="16"/>
      <c r="B117" s="9" t="s">
        <v>154</v>
      </c>
      <c r="C117" s="9" t="s">
        <v>187</v>
      </c>
      <c r="D117" s="9" t="s">
        <v>155</v>
      </c>
      <c r="E117" s="2" t="s">
        <v>188</v>
      </c>
      <c r="F117" s="12" t="s">
        <v>8</v>
      </c>
      <c r="G117" s="18" t="s">
        <v>215</v>
      </c>
      <c r="H117" s="18">
        <v>1000</v>
      </c>
      <c r="I117" s="18">
        <v>0</v>
      </c>
      <c r="J117" s="18">
        <v>1000</v>
      </c>
      <c r="K117" s="8">
        <v>100</v>
      </c>
    </row>
    <row r="118" spans="1:11" ht="31.5" x14ac:dyDescent="0.25">
      <c r="A118" s="16"/>
      <c r="B118" s="9" t="s">
        <v>154</v>
      </c>
      <c r="C118" s="9" t="s">
        <v>187</v>
      </c>
      <c r="D118" s="9" t="s">
        <v>155</v>
      </c>
      <c r="E118" s="2" t="s">
        <v>188</v>
      </c>
      <c r="F118" s="12" t="s">
        <v>217</v>
      </c>
      <c r="G118" s="18">
        <v>2021</v>
      </c>
      <c r="H118" s="18">
        <v>320000</v>
      </c>
      <c r="I118" s="18">
        <v>0</v>
      </c>
      <c r="J118" s="18">
        <v>320000</v>
      </c>
      <c r="K118" s="8">
        <v>100</v>
      </c>
    </row>
    <row r="119" spans="1:11" ht="49.5" customHeight="1" x14ac:dyDescent="0.25">
      <c r="A119" s="16"/>
      <c r="B119" s="9" t="s">
        <v>154</v>
      </c>
      <c r="C119" s="9" t="s">
        <v>187</v>
      </c>
      <c r="D119" s="9" t="s">
        <v>155</v>
      </c>
      <c r="E119" s="2" t="s">
        <v>188</v>
      </c>
      <c r="F119" s="12" t="s">
        <v>50</v>
      </c>
      <c r="G119" s="18">
        <v>2021</v>
      </c>
      <c r="H119" s="18">
        <v>180000</v>
      </c>
      <c r="I119" s="18">
        <v>0</v>
      </c>
      <c r="J119" s="18">
        <v>180000</v>
      </c>
      <c r="K119" s="8" t="s">
        <v>208</v>
      </c>
    </row>
    <row r="120" spans="1:11" ht="33.75" customHeight="1" x14ac:dyDescent="0.25">
      <c r="A120" s="16"/>
      <c r="B120" s="9" t="s">
        <v>154</v>
      </c>
      <c r="C120" s="9" t="s">
        <v>187</v>
      </c>
      <c r="D120" s="9" t="s">
        <v>155</v>
      </c>
      <c r="E120" s="2" t="s">
        <v>188</v>
      </c>
      <c r="F120" s="2" t="s">
        <v>292</v>
      </c>
      <c r="G120" s="18" t="s">
        <v>209</v>
      </c>
      <c r="H120" s="18">
        <v>5835270</v>
      </c>
      <c r="I120" s="18">
        <v>99</v>
      </c>
      <c r="J120" s="18">
        <v>10442</v>
      </c>
      <c r="K120" s="8" t="s">
        <v>208</v>
      </c>
    </row>
    <row r="121" spans="1:11" ht="49.5" customHeight="1" x14ac:dyDescent="0.25">
      <c r="A121" s="16"/>
      <c r="B121" s="9" t="s">
        <v>154</v>
      </c>
      <c r="C121" s="9" t="s">
        <v>187</v>
      </c>
      <c r="D121" s="9" t="s">
        <v>155</v>
      </c>
      <c r="E121" s="2" t="s">
        <v>188</v>
      </c>
      <c r="F121" s="2" t="s">
        <v>60</v>
      </c>
      <c r="G121" s="18">
        <v>2021</v>
      </c>
      <c r="H121" s="18">
        <v>300000</v>
      </c>
      <c r="I121" s="18">
        <v>0</v>
      </c>
      <c r="J121" s="18">
        <v>300000</v>
      </c>
      <c r="K121" s="8" t="s">
        <v>208</v>
      </c>
    </row>
    <row r="122" spans="1:11" ht="49.5" customHeight="1" x14ac:dyDescent="0.25">
      <c r="A122" s="16"/>
      <c r="B122" s="9" t="s">
        <v>154</v>
      </c>
      <c r="C122" s="9" t="s">
        <v>187</v>
      </c>
      <c r="D122" s="9" t="s">
        <v>155</v>
      </c>
      <c r="E122" s="2" t="s">
        <v>188</v>
      </c>
      <c r="F122" s="2" t="s">
        <v>63</v>
      </c>
      <c r="G122" s="18" t="s">
        <v>34</v>
      </c>
      <c r="H122" s="18">
        <v>1000000</v>
      </c>
      <c r="I122" s="18">
        <v>0</v>
      </c>
      <c r="J122" s="18">
        <v>1000000</v>
      </c>
      <c r="K122" s="8" t="s">
        <v>35</v>
      </c>
    </row>
    <row r="123" spans="1:11" ht="49.5" customHeight="1" x14ac:dyDescent="0.25">
      <c r="A123" s="16"/>
      <c r="B123" s="9" t="s">
        <v>154</v>
      </c>
      <c r="C123" s="9" t="s">
        <v>187</v>
      </c>
      <c r="D123" s="9" t="s">
        <v>155</v>
      </c>
      <c r="E123" s="2" t="s">
        <v>188</v>
      </c>
      <c r="F123" s="2" t="s">
        <v>80</v>
      </c>
      <c r="G123" s="18">
        <v>2021</v>
      </c>
      <c r="H123" s="18">
        <v>1416000</v>
      </c>
      <c r="I123" s="18">
        <v>0</v>
      </c>
      <c r="J123" s="18">
        <v>1416000</v>
      </c>
      <c r="K123" s="8" t="s">
        <v>208</v>
      </c>
    </row>
    <row r="124" spans="1:11" ht="78.75" x14ac:dyDescent="0.25">
      <c r="A124" s="16"/>
      <c r="B124" s="9" t="s">
        <v>198</v>
      </c>
      <c r="C124" s="9" t="s">
        <v>199</v>
      </c>
      <c r="D124" s="9" t="s">
        <v>155</v>
      </c>
      <c r="E124" s="12" t="s">
        <v>200</v>
      </c>
      <c r="F124" s="2" t="s">
        <v>5</v>
      </c>
      <c r="G124" s="18" t="s">
        <v>234</v>
      </c>
      <c r="H124" s="18">
        <v>9531966</v>
      </c>
      <c r="I124" s="18">
        <v>95</v>
      </c>
      <c r="J124" s="18">
        <v>28916</v>
      </c>
      <c r="K124" s="8" t="s">
        <v>208</v>
      </c>
    </row>
    <row r="125" spans="1:11" ht="31.5" x14ac:dyDescent="0.25">
      <c r="A125" s="16"/>
      <c r="B125" s="9">
        <v>1517325</v>
      </c>
      <c r="C125" s="9">
        <v>7325</v>
      </c>
      <c r="D125" s="8" t="s">
        <v>155</v>
      </c>
      <c r="E125" s="12" t="s">
        <v>290</v>
      </c>
      <c r="F125" s="2" t="s">
        <v>289</v>
      </c>
      <c r="G125" s="18" t="s">
        <v>215</v>
      </c>
      <c r="H125" s="18">
        <v>99985122</v>
      </c>
      <c r="I125" s="18">
        <v>0</v>
      </c>
      <c r="J125" s="18">
        <v>35005000</v>
      </c>
      <c r="K125" s="8" t="s">
        <v>208</v>
      </c>
    </row>
    <row r="126" spans="1:11" ht="31.5" x14ac:dyDescent="0.25">
      <c r="A126" s="16"/>
      <c r="B126" s="9" t="s">
        <v>201</v>
      </c>
      <c r="C126" s="9" t="s">
        <v>202</v>
      </c>
      <c r="D126" s="9" t="s">
        <v>155</v>
      </c>
      <c r="E126" s="12" t="s">
        <v>203</v>
      </c>
      <c r="F126" s="2" t="s">
        <v>81</v>
      </c>
      <c r="G126" s="18" t="s">
        <v>235</v>
      </c>
      <c r="H126" s="18">
        <v>21814179</v>
      </c>
      <c r="I126" s="18">
        <v>10</v>
      </c>
      <c r="J126" s="18">
        <v>5967100</v>
      </c>
      <c r="K126" s="8" t="s">
        <v>208</v>
      </c>
    </row>
    <row r="127" spans="1:11" ht="31.5" x14ac:dyDescent="0.25">
      <c r="A127" s="16"/>
      <c r="B127" s="9" t="s">
        <v>201</v>
      </c>
      <c r="C127" s="9" t="s">
        <v>202</v>
      </c>
      <c r="D127" s="9" t="s">
        <v>155</v>
      </c>
      <c r="E127" s="12" t="s">
        <v>203</v>
      </c>
      <c r="F127" s="2" t="s">
        <v>37</v>
      </c>
      <c r="G127" s="18">
        <v>2021</v>
      </c>
      <c r="H127" s="18">
        <v>1000000</v>
      </c>
      <c r="I127" s="18">
        <v>0</v>
      </c>
      <c r="J127" s="18">
        <v>1000000</v>
      </c>
      <c r="K127" s="8" t="s">
        <v>208</v>
      </c>
    </row>
    <row r="128" spans="1:11" ht="47.25" x14ac:dyDescent="0.25">
      <c r="A128" s="16"/>
      <c r="B128" s="9" t="s">
        <v>201</v>
      </c>
      <c r="C128" s="9" t="s">
        <v>202</v>
      </c>
      <c r="D128" s="9" t="s">
        <v>155</v>
      </c>
      <c r="E128" s="12" t="s">
        <v>203</v>
      </c>
      <c r="F128" s="2" t="s">
        <v>218</v>
      </c>
      <c r="G128" s="18">
        <v>2021</v>
      </c>
      <c r="H128" s="18">
        <v>143267</v>
      </c>
      <c r="I128" s="18">
        <v>0</v>
      </c>
      <c r="J128" s="18">
        <v>93970</v>
      </c>
      <c r="K128" s="8" t="s">
        <v>208</v>
      </c>
    </row>
    <row r="129" spans="1:13" ht="31.5" x14ac:dyDescent="0.25">
      <c r="A129" s="16"/>
      <c r="B129" s="9" t="s">
        <v>201</v>
      </c>
      <c r="C129" s="9" t="s">
        <v>202</v>
      </c>
      <c r="D129" s="9" t="s">
        <v>155</v>
      </c>
      <c r="E129" s="12" t="s">
        <v>203</v>
      </c>
      <c r="F129" s="2" t="s">
        <v>9</v>
      </c>
      <c r="G129" s="18">
        <v>2021</v>
      </c>
      <c r="H129" s="18">
        <v>1431320</v>
      </c>
      <c r="I129" s="18">
        <v>0</v>
      </c>
      <c r="J129" s="18">
        <v>1403320</v>
      </c>
      <c r="K129" s="8" t="s">
        <v>208</v>
      </c>
    </row>
    <row r="130" spans="1:13" ht="47.25" x14ac:dyDescent="0.25">
      <c r="A130" s="16"/>
      <c r="B130" s="9">
        <v>1517361</v>
      </c>
      <c r="C130" s="9">
        <v>7361</v>
      </c>
      <c r="D130" s="8" t="s">
        <v>141</v>
      </c>
      <c r="E130" s="12" t="s">
        <v>296</v>
      </c>
      <c r="F130" s="2" t="s">
        <v>38</v>
      </c>
      <c r="G130" s="18">
        <v>2021</v>
      </c>
      <c r="H130" s="18">
        <v>24766136</v>
      </c>
      <c r="I130" s="18">
        <v>0</v>
      </c>
      <c r="J130" s="18">
        <v>3492976</v>
      </c>
      <c r="K130" s="8" t="s">
        <v>208</v>
      </c>
    </row>
    <row r="131" spans="1:13" ht="47.25" x14ac:dyDescent="0.25">
      <c r="A131" s="16"/>
      <c r="B131" s="9" t="s">
        <v>77</v>
      </c>
      <c r="C131" s="9" t="s">
        <v>78</v>
      </c>
      <c r="D131" s="8" t="s">
        <v>141</v>
      </c>
      <c r="E131" s="12" t="s">
        <v>79</v>
      </c>
      <c r="F131" s="2" t="s">
        <v>289</v>
      </c>
      <c r="G131" s="18" t="s">
        <v>34</v>
      </c>
      <c r="H131" s="18">
        <v>99985122</v>
      </c>
      <c r="I131" s="18">
        <v>0</v>
      </c>
      <c r="J131" s="18">
        <v>10000000</v>
      </c>
      <c r="K131" s="8" t="s">
        <v>208</v>
      </c>
    </row>
    <row r="132" spans="1:13" ht="36" customHeight="1" x14ac:dyDescent="0.25">
      <c r="A132" s="16"/>
      <c r="B132" s="9" t="s">
        <v>204</v>
      </c>
      <c r="C132" s="9" t="s">
        <v>174</v>
      </c>
      <c r="D132" s="9" t="s">
        <v>141</v>
      </c>
      <c r="E132" s="12" t="s">
        <v>175</v>
      </c>
      <c r="F132" s="12" t="s">
        <v>43</v>
      </c>
      <c r="G132" s="8" t="s">
        <v>233</v>
      </c>
      <c r="H132" s="18">
        <v>27363605</v>
      </c>
      <c r="I132" s="18">
        <v>95</v>
      </c>
      <c r="J132" s="18">
        <v>1594636</v>
      </c>
      <c r="K132" s="8" t="s">
        <v>208</v>
      </c>
    </row>
    <row r="133" spans="1:13" ht="47.25" x14ac:dyDescent="0.25">
      <c r="A133" s="16"/>
      <c r="B133" s="9" t="s">
        <v>204</v>
      </c>
      <c r="C133" s="9" t="s">
        <v>174</v>
      </c>
      <c r="D133" s="9" t="s">
        <v>141</v>
      </c>
      <c r="E133" s="12" t="s">
        <v>175</v>
      </c>
      <c r="F133" s="12" t="s">
        <v>288</v>
      </c>
      <c r="G133" s="8" t="s">
        <v>215</v>
      </c>
      <c r="H133" s="18">
        <v>1362200</v>
      </c>
      <c r="I133" s="18">
        <v>0</v>
      </c>
      <c r="J133" s="18">
        <v>1362200</v>
      </c>
      <c r="K133" s="8">
        <v>100</v>
      </c>
    </row>
    <row r="134" spans="1:13" ht="31.5" x14ac:dyDescent="0.25">
      <c r="A134" s="16"/>
      <c r="B134" s="9" t="s">
        <v>204</v>
      </c>
      <c r="C134" s="9" t="s">
        <v>174</v>
      </c>
      <c r="D134" s="9" t="s">
        <v>141</v>
      </c>
      <c r="E134" s="12" t="s">
        <v>175</v>
      </c>
      <c r="F134" s="12" t="s">
        <v>62</v>
      </c>
      <c r="G134" s="8" t="s">
        <v>233</v>
      </c>
      <c r="H134" s="18">
        <v>25308460</v>
      </c>
      <c r="I134" s="18">
        <v>95</v>
      </c>
      <c r="J134" s="18">
        <v>1388514</v>
      </c>
      <c r="K134" s="8">
        <v>100</v>
      </c>
    </row>
    <row r="135" spans="1:13" ht="31.5" x14ac:dyDescent="0.25">
      <c r="A135" s="16"/>
      <c r="B135" s="9" t="s">
        <v>204</v>
      </c>
      <c r="C135" s="9" t="s">
        <v>174</v>
      </c>
      <c r="D135" s="9" t="s">
        <v>141</v>
      </c>
      <c r="E135" s="12" t="s">
        <v>175</v>
      </c>
      <c r="F135" s="12" t="s">
        <v>44</v>
      </c>
      <c r="G135" s="8" t="s">
        <v>233</v>
      </c>
      <c r="H135" s="18">
        <v>44490046</v>
      </c>
      <c r="I135" s="18">
        <v>95</v>
      </c>
      <c r="J135" s="18">
        <v>3438582</v>
      </c>
      <c r="K135" s="8">
        <v>100</v>
      </c>
    </row>
    <row r="136" spans="1:13" ht="31.5" x14ac:dyDescent="0.25">
      <c r="A136" s="16"/>
      <c r="B136" s="9" t="s">
        <v>204</v>
      </c>
      <c r="C136" s="9" t="s">
        <v>174</v>
      </c>
      <c r="D136" s="9" t="s">
        <v>141</v>
      </c>
      <c r="E136" s="12" t="s">
        <v>175</v>
      </c>
      <c r="F136" s="12" t="s">
        <v>45</v>
      </c>
      <c r="G136" s="8" t="s">
        <v>233</v>
      </c>
      <c r="H136" s="18">
        <v>53006080</v>
      </c>
      <c r="I136" s="18">
        <v>69</v>
      </c>
      <c r="J136" s="18">
        <v>16773628</v>
      </c>
      <c r="K136" s="8">
        <v>100</v>
      </c>
    </row>
    <row r="137" spans="1:13" ht="31.5" x14ac:dyDescent="0.25">
      <c r="A137" s="16"/>
      <c r="B137" s="9" t="s">
        <v>204</v>
      </c>
      <c r="C137" s="9" t="s">
        <v>174</v>
      </c>
      <c r="D137" s="9" t="s">
        <v>141</v>
      </c>
      <c r="E137" s="12" t="s">
        <v>175</v>
      </c>
      <c r="F137" s="12" t="s">
        <v>46</v>
      </c>
      <c r="G137" s="8" t="s">
        <v>233</v>
      </c>
      <c r="H137" s="18">
        <v>69779936</v>
      </c>
      <c r="I137" s="18">
        <v>79</v>
      </c>
      <c r="J137" s="18">
        <v>16489690</v>
      </c>
      <c r="K137" s="8">
        <v>100</v>
      </c>
    </row>
    <row r="138" spans="1:13" ht="63" x14ac:dyDescent="0.25">
      <c r="A138" s="16"/>
      <c r="B138" s="9" t="s">
        <v>204</v>
      </c>
      <c r="C138" s="9" t="s">
        <v>174</v>
      </c>
      <c r="D138" s="9" t="s">
        <v>141</v>
      </c>
      <c r="E138" s="12" t="s">
        <v>175</v>
      </c>
      <c r="F138" s="12" t="s">
        <v>47</v>
      </c>
      <c r="G138" s="8" t="s">
        <v>233</v>
      </c>
      <c r="H138" s="18">
        <v>51012539</v>
      </c>
      <c r="I138" s="18">
        <v>88</v>
      </c>
      <c r="J138" s="18">
        <v>9541195</v>
      </c>
      <c r="K138" s="8">
        <v>100</v>
      </c>
    </row>
    <row r="139" spans="1:13" ht="47.25" x14ac:dyDescent="0.25">
      <c r="A139" s="16"/>
      <c r="B139" s="9" t="s">
        <v>204</v>
      </c>
      <c r="C139" s="9" t="s">
        <v>174</v>
      </c>
      <c r="D139" s="9" t="s">
        <v>141</v>
      </c>
      <c r="E139" s="12" t="s">
        <v>175</v>
      </c>
      <c r="F139" s="12" t="s">
        <v>48</v>
      </c>
      <c r="G139" s="8" t="s">
        <v>233</v>
      </c>
      <c r="H139" s="18">
        <v>64993022</v>
      </c>
      <c r="I139" s="18">
        <v>84</v>
      </c>
      <c r="J139" s="18">
        <v>14693254</v>
      </c>
      <c r="K139" s="8">
        <v>100</v>
      </c>
      <c r="L139" s="35"/>
      <c r="M139" s="43"/>
    </row>
    <row r="140" spans="1:13" ht="63" x14ac:dyDescent="0.25">
      <c r="A140" s="16"/>
      <c r="B140" s="9" t="s">
        <v>204</v>
      </c>
      <c r="C140" s="9" t="s">
        <v>174</v>
      </c>
      <c r="D140" s="9" t="s">
        <v>141</v>
      </c>
      <c r="E140" s="12" t="s">
        <v>175</v>
      </c>
      <c r="F140" s="12" t="s">
        <v>219</v>
      </c>
      <c r="G140" s="8" t="s">
        <v>215</v>
      </c>
      <c r="H140" s="18">
        <v>641600</v>
      </c>
      <c r="I140" s="18">
        <v>0</v>
      </c>
      <c r="J140" s="18">
        <v>641600</v>
      </c>
      <c r="K140" s="8">
        <v>100</v>
      </c>
    </row>
    <row r="141" spans="1:13" ht="47.25" x14ac:dyDescent="0.25">
      <c r="A141" s="16"/>
      <c r="B141" s="9" t="s">
        <v>204</v>
      </c>
      <c r="C141" s="9" t="s">
        <v>174</v>
      </c>
      <c r="D141" s="9" t="s">
        <v>141</v>
      </c>
      <c r="E141" s="12" t="s">
        <v>175</v>
      </c>
      <c r="F141" s="12" t="s">
        <v>220</v>
      </c>
      <c r="G141" s="8" t="s">
        <v>215</v>
      </c>
      <c r="H141" s="18">
        <v>1257763</v>
      </c>
      <c r="I141" s="18">
        <v>0</v>
      </c>
      <c r="J141" s="18">
        <v>1257763</v>
      </c>
      <c r="K141" s="8">
        <v>100</v>
      </c>
    </row>
    <row r="142" spans="1:13" ht="47.25" x14ac:dyDescent="0.25">
      <c r="A142" s="16"/>
      <c r="B142" s="9" t="s">
        <v>204</v>
      </c>
      <c r="C142" s="9" t="s">
        <v>174</v>
      </c>
      <c r="D142" s="9" t="s">
        <v>141</v>
      </c>
      <c r="E142" s="12" t="s">
        <v>175</v>
      </c>
      <c r="F142" s="12" t="s">
        <v>221</v>
      </c>
      <c r="G142" s="8" t="s">
        <v>215</v>
      </c>
      <c r="H142" s="18">
        <v>1383766</v>
      </c>
      <c r="I142" s="18">
        <v>0</v>
      </c>
      <c r="J142" s="18">
        <v>1383766</v>
      </c>
      <c r="K142" s="8">
        <v>100</v>
      </c>
    </row>
    <row r="143" spans="1:13" ht="31.5" x14ac:dyDescent="0.25">
      <c r="A143" s="16"/>
      <c r="B143" s="9" t="s">
        <v>204</v>
      </c>
      <c r="C143" s="9" t="s">
        <v>174</v>
      </c>
      <c r="D143" s="9" t="s">
        <v>141</v>
      </c>
      <c r="E143" s="12" t="s">
        <v>175</v>
      </c>
      <c r="F143" s="12" t="s">
        <v>222</v>
      </c>
      <c r="G143" s="8" t="s">
        <v>215</v>
      </c>
      <c r="H143" s="18">
        <v>1454800</v>
      </c>
      <c r="I143" s="18">
        <v>0</v>
      </c>
      <c r="J143" s="18">
        <v>1454800</v>
      </c>
      <c r="K143" s="8">
        <v>100</v>
      </c>
    </row>
    <row r="144" spans="1:13" ht="47.25" x14ac:dyDescent="0.25">
      <c r="A144" s="16"/>
      <c r="B144" s="9" t="s">
        <v>204</v>
      </c>
      <c r="C144" s="9" t="s">
        <v>174</v>
      </c>
      <c r="D144" s="9" t="s">
        <v>141</v>
      </c>
      <c r="E144" s="12" t="s">
        <v>175</v>
      </c>
      <c r="F144" s="12" t="s">
        <v>223</v>
      </c>
      <c r="G144" s="8" t="s">
        <v>215</v>
      </c>
      <c r="H144" s="18">
        <v>754800</v>
      </c>
      <c r="I144" s="18">
        <v>0</v>
      </c>
      <c r="J144" s="18">
        <v>754800</v>
      </c>
      <c r="K144" s="8">
        <v>100</v>
      </c>
    </row>
    <row r="145" spans="1:11" ht="47.25" x14ac:dyDescent="0.25">
      <c r="A145" s="16"/>
      <c r="B145" s="9" t="s">
        <v>204</v>
      </c>
      <c r="C145" s="9" t="s">
        <v>174</v>
      </c>
      <c r="D145" s="9" t="s">
        <v>141</v>
      </c>
      <c r="E145" s="12" t="s">
        <v>175</v>
      </c>
      <c r="F145" s="12" t="s">
        <v>224</v>
      </c>
      <c r="G145" s="8" t="s">
        <v>215</v>
      </c>
      <c r="H145" s="18">
        <v>1454800</v>
      </c>
      <c r="I145" s="18">
        <v>0</v>
      </c>
      <c r="J145" s="18">
        <v>1454800</v>
      </c>
      <c r="K145" s="8">
        <v>100</v>
      </c>
    </row>
    <row r="146" spans="1:11" ht="47.25" x14ac:dyDescent="0.25">
      <c r="A146" s="16"/>
      <c r="B146" s="9" t="s">
        <v>204</v>
      </c>
      <c r="C146" s="9" t="s">
        <v>174</v>
      </c>
      <c r="D146" s="9" t="s">
        <v>141</v>
      </c>
      <c r="E146" s="12" t="s">
        <v>175</v>
      </c>
      <c r="F146" s="12" t="s">
        <v>225</v>
      </c>
      <c r="G146" s="8" t="s">
        <v>215</v>
      </c>
      <c r="H146" s="18">
        <v>1925000</v>
      </c>
      <c r="I146" s="18">
        <v>0</v>
      </c>
      <c r="J146" s="18">
        <v>1925000</v>
      </c>
      <c r="K146" s="8">
        <v>100</v>
      </c>
    </row>
    <row r="147" spans="1:11" ht="47.25" x14ac:dyDescent="0.25">
      <c r="A147" s="16"/>
      <c r="B147" s="9" t="s">
        <v>204</v>
      </c>
      <c r="C147" s="9" t="s">
        <v>174</v>
      </c>
      <c r="D147" s="9" t="s">
        <v>141</v>
      </c>
      <c r="E147" s="12" t="s">
        <v>175</v>
      </c>
      <c r="F147" s="12" t="s">
        <v>226</v>
      </c>
      <c r="G147" s="8" t="s">
        <v>215</v>
      </c>
      <c r="H147" s="18">
        <v>1454800</v>
      </c>
      <c r="I147" s="18">
        <v>0</v>
      </c>
      <c r="J147" s="18">
        <v>1454800</v>
      </c>
      <c r="K147" s="8">
        <v>100</v>
      </c>
    </row>
    <row r="148" spans="1:11" ht="47.25" x14ac:dyDescent="0.25">
      <c r="A148" s="16"/>
      <c r="B148" s="9" t="s">
        <v>204</v>
      </c>
      <c r="C148" s="9" t="s">
        <v>174</v>
      </c>
      <c r="D148" s="9" t="s">
        <v>141</v>
      </c>
      <c r="E148" s="12" t="s">
        <v>175</v>
      </c>
      <c r="F148" s="12" t="s">
        <v>39</v>
      </c>
      <c r="G148" s="8" t="s">
        <v>215</v>
      </c>
      <c r="H148" s="18">
        <v>1454800</v>
      </c>
      <c r="I148" s="18">
        <v>0</v>
      </c>
      <c r="J148" s="18">
        <v>1454800</v>
      </c>
      <c r="K148" s="8">
        <v>100</v>
      </c>
    </row>
    <row r="149" spans="1:11" ht="47.25" x14ac:dyDescent="0.25">
      <c r="A149" s="16"/>
      <c r="B149" s="9" t="s">
        <v>204</v>
      </c>
      <c r="C149" s="9" t="s">
        <v>174</v>
      </c>
      <c r="D149" s="9" t="s">
        <v>141</v>
      </c>
      <c r="E149" s="12" t="s">
        <v>175</v>
      </c>
      <c r="F149" s="12" t="s">
        <v>227</v>
      </c>
      <c r="G149" s="8" t="s">
        <v>215</v>
      </c>
      <c r="H149" s="18">
        <v>1454800</v>
      </c>
      <c r="I149" s="18">
        <v>0</v>
      </c>
      <c r="J149" s="18">
        <v>1454800</v>
      </c>
      <c r="K149" s="8">
        <v>100</v>
      </c>
    </row>
    <row r="150" spans="1:11" ht="47.25" x14ac:dyDescent="0.25">
      <c r="A150" s="16"/>
      <c r="B150" s="9" t="s">
        <v>204</v>
      </c>
      <c r="C150" s="9" t="s">
        <v>174</v>
      </c>
      <c r="D150" s="9" t="s">
        <v>141</v>
      </c>
      <c r="E150" s="12" t="s">
        <v>175</v>
      </c>
      <c r="F150" s="12" t="s">
        <v>228</v>
      </c>
      <c r="G150" s="8" t="s">
        <v>215</v>
      </c>
      <c r="H150" s="18">
        <v>1133300</v>
      </c>
      <c r="I150" s="18">
        <v>0</v>
      </c>
      <c r="J150" s="18">
        <v>1133300</v>
      </c>
      <c r="K150" s="8">
        <v>100</v>
      </c>
    </row>
    <row r="151" spans="1:11" ht="47.25" x14ac:dyDescent="0.25">
      <c r="A151" s="16"/>
      <c r="B151" s="9" t="s">
        <v>204</v>
      </c>
      <c r="C151" s="9" t="s">
        <v>174</v>
      </c>
      <c r="D151" s="9" t="s">
        <v>141</v>
      </c>
      <c r="E151" s="12" t="s">
        <v>175</v>
      </c>
      <c r="F151" s="12" t="s">
        <v>229</v>
      </c>
      <c r="G151" s="8" t="s">
        <v>215</v>
      </c>
      <c r="H151" s="18">
        <v>1454800</v>
      </c>
      <c r="I151" s="18">
        <v>0</v>
      </c>
      <c r="J151" s="18">
        <v>1454800</v>
      </c>
      <c r="K151" s="8">
        <v>100</v>
      </c>
    </row>
    <row r="152" spans="1:11" ht="47.25" x14ac:dyDescent="0.25">
      <c r="A152" s="16"/>
      <c r="B152" s="9" t="s">
        <v>204</v>
      </c>
      <c r="C152" s="9" t="s">
        <v>174</v>
      </c>
      <c r="D152" s="9" t="s">
        <v>141</v>
      </c>
      <c r="E152" s="12" t="s">
        <v>175</v>
      </c>
      <c r="F152" s="12" t="s">
        <v>230</v>
      </c>
      <c r="G152" s="8" t="s">
        <v>215</v>
      </c>
      <c r="H152" s="18">
        <v>1454800</v>
      </c>
      <c r="I152" s="18">
        <v>0</v>
      </c>
      <c r="J152" s="18">
        <v>1454800</v>
      </c>
      <c r="K152" s="8">
        <v>100</v>
      </c>
    </row>
    <row r="153" spans="1:11" ht="47.25" x14ac:dyDescent="0.25">
      <c r="A153" s="16"/>
      <c r="B153" s="9" t="s">
        <v>204</v>
      </c>
      <c r="C153" s="9" t="s">
        <v>174</v>
      </c>
      <c r="D153" s="9" t="s">
        <v>141</v>
      </c>
      <c r="E153" s="12" t="s">
        <v>175</v>
      </c>
      <c r="F153" s="12" t="s">
        <v>231</v>
      </c>
      <c r="G153" s="8" t="s">
        <v>215</v>
      </c>
      <c r="H153" s="18">
        <v>855300</v>
      </c>
      <c r="I153" s="18">
        <v>0</v>
      </c>
      <c r="J153" s="18">
        <v>855300</v>
      </c>
      <c r="K153" s="8">
        <v>100</v>
      </c>
    </row>
    <row r="154" spans="1:11" ht="47.25" x14ac:dyDescent="0.25">
      <c r="A154" s="16"/>
      <c r="B154" s="9" t="s">
        <v>204</v>
      </c>
      <c r="C154" s="9" t="s">
        <v>174</v>
      </c>
      <c r="D154" s="9" t="s">
        <v>141</v>
      </c>
      <c r="E154" s="12" t="s">
        <v>175</v>
      </c>
      <c r="F154" s="12" t="s">
        <v>232</v>
      </c>
      <c r="G154" s="8" t="s">
        <v>215</v>
      </c>
      <c r="H154" s="18">
        <v>1454800</v>
      </c>
      <c r="I154" s="18">
        <v>0</v>
      </c>
      <c r="J154" s="18">
        <v>1454800</v>
      </c>
      <c r="K154" s="8">
        <v>100</v>
      </c>
    </row>
    <row r="155" spans="1:11" ht="47.25" x14ac:dyDescent="0.25">
      <c r="A155" s="16"/>
      <c r="B155" s="9" t="s">
        <v>204</v>
      </c>
      <c r="C155" s="9" t="s">
        <v>174</v>
      </c>
      <c r="D155" s="9" t="s">
        <v>141</v>
      </c>
      <c r="E155" s="12" t="s">
        <v>175</v>
      </c>
      <c r="F155" s="2" t="s">
        <v>66</v>
      </c>
      <c r="G155" s="8" t="s">
        <v>215</v>
      </c>
      <c r="H155" s="18">
        <v>855300</v>
      </c>
      <c r="I155" s="18">
        <v>0</v>
      </c>
      <c r="J155" s="18">
        <v>855300</v>
      </c>
      <c r="K155" s="8" t="s">
        <v>208</v>
      </c>
    </row>
    <row r="156" spans="1:11" ht="31.5" x14ac:dyDescent="0.25">
      <c r="A156" s="16"/>
      <c r="B156" s="9" t="s">
        <v>204</v>
      </c>
      <c r="C156" s="9" t="s">
        <v>174</v>
      </c>
      <c r="D156" s="9" t="s">
        <v>141</v>
      </c>
      <c r="E156" s="12" t="s">
        <v>175</v>
      </c>
      <c r="F156" s="2" t="s">
        <v>297</v>
      </c>
      <c r="G156" s="8" t="s">
        <v>215</v>
      </c>
      <c r="H156" s="18">
        <v>229843</v>
      </c>
      <c r="I156" s="18">
        <v>0</v>
      </c>
      <c r="J156" s="18">
        <v>229843</v>
      </c>
      <c r="K156" s="8" t="s">
        <v>208</v>
      </c>
    </row>
    <row r="157" spans="1:11" ht="47.25" x14ac:dyDescent="0.25">
      <c r="A157" s="16"/>
      <c r="B157" s="9" t="s">
        <v>204</v>
      </c>
      <c r="C157" s="9" t="s">
        <v>174</v>
      </c>
      <c r="D157" s="9" t="s">
        <v>141</v>
      </c>
      <c r="E157" s="12" t="s">
        <v>175</v>
      </c>
      <c r="F157" s="2" t="s">
        <v>36</v>
      </c>
      <c r="G157" s="8" t="s">
        <v>215</v>
      </c>
      <c r="H157" s="18">
        <v>637271</v>
      </c>
      <c r="I157" s="18">
        <v>0</v>
      </c>
      <c r="J157" s="18">
        <v>637271</v>
      </c>
      <c r="K157" s="8" t="s">
        <v>208</v>
      </c>
    </row>
    <row r="158" spans="1:11" ht="66" customHeight="1" x14ac:dyDescent="0.25">
      <c r="A158" s="16"/>
      <c r="B158" s="9" t="s">
        <v>204</v>
      </c>
      <c r="C158" s="9" t="s">
        <v>174</v>
      </c>
      <c r="D158" s="9" t="s">
        <v>141</v>
      </c>
      <c r="E158" s="12" t="s">
        <v>175</v>
      </c>
      <c r="F158" s="44" t="s">
        <v>28</v>
      </c>
      <c r="G158" s="8" t="s">
        <v>34</v>
      </c>
      <c r="H158" s="18">
        <v>580000</v>
      </c>
      <c r="I158" s="18">
        <v>0</v>
      </c>
      <c r="J158" s="18">
        <v>580000</v>
      </c>
      <c r="K158" s="8" t="s">
        <v>35</v>
      </c>
    </row>
    <row r="159" spans="1:11" ht="54.75" customHeight="1" x14ac:dyDescent="0.25">
      <c r="A159" s="16"/>
      <c r="B159" s="9" t="s">
        <v>204</v>
      </c>
      <c r="C159" s="9" t="s">
        <v>174</v>
      </c>
      <c r="D159" s="9" t="s">
        <v>141</v>
      </c>
      <c r="E159" s="12" t="s">
        <v>175</v>
      </c>
      <c r="F159" s="44" t="s">
        <v>29</v>
      </c>
      <c r="G159" s="8" t="s">
        <v>34</v>
      </c>
      <c r="H159" s="18">
        <v>450000</v>
      </c>
      <c r="I159" s="18">
        <v>0</v>
      </c>
      <c r="J159" s="18">
        <v>450000</v>
      </c>
      <c r="K159" s="8" t="s">
        <v>35</v>
      </c>
    </row>
    <row r="160" spans="1:11" ht="47.25" x14ac:dyDescent="0.25">
      <c r="A160" s="16"/>
      <c r="B160" s="9" t="s">
        <v>204</v>
      </c>
      <c r="C160" s="9" t="s">
        <v>174</v>
      </c>
      <c r="D160" s="9" t="s">
        <v>141</v>
      </c>
      <c r="E160" s="12" t="s">
        <v>175</v>
      </c>
      <c r="F160" s="44" t="s">
        <v>30</v>
      </c>
      <c r="G160" s="8" t="s">
        <v>34</v>
      </c>
      <c r="H160" s="18">
        <v>450000</v>
      </c>
      <c r="I160" s="18">
        <v>0</v>
      </c>
      <c r="J160" s="18">
        <v>450000</v>
      </c>
      <c r="K160" s="8" t="s">
        <v>35</v>
      </c>
    </row>
    <row r="161" spans="1:13" ht="52.5" customHeight="1" x14ac:dyDescent="0.25">
      <c r="A161" s="16"/>
      <c r="B161" s="9" t="s">
        <v>204</v>
      </c>
      <c r="C161" s="9" t="s">
        <v>174</v>
      </c>
      <c r="D161" s="9" t="s">
        <v>141</v>
      </c>
      <c r="E161" s="12" t="s">
        <v>175</v>
      </c>
      <c r="F161" s="44" t="s">
        <v>31</v>
      </c>
      <c r="G161" s="8" t="s">
        <v>34</v>
      </c>
      <c r="H161" s="18">
        <v>450000</v>
      </c>
      <c r="I161" s="18">
        <v>0</v>
      </c>
      <c r="J161" s="18">
        <v>450000</v>
      </c>
      <c r="K161" s="8" t="s">
        <v>35</v>
      </c>
    </row>
    <row r="162" spans="1:13" ht="51.75" customHeight="1" x14ac:dyDescent="0.25">
      <c r="A162" s="16"/>
      <c r="B162" s="9" t="s">
        <v>204</v>
      </c>
      <c r="C162" s="9" t="s">
        <v>174</v>
      </c>
      <c r="D162" s="9" t="s">
        <v>141</v>
      </c>
      <c r="E162" s="12" t="s">
        <v>175</v>
      </c>
      <c r="F162" s="44" t="s">
        <v>32</v>
      </c>
      <c r="G162" s="8" t="s">
        <v>34</v>
      </c>
      <c r="H162" s="18">
        <v>450000</v>
      </c>
      <c r="I162" s="18">
        <v>0</v>
      </c>
      <c r="J162" s="18">
        <v>450000</v>
      </c>
      <c r="K162" s="8" t="s">
        <v>35</v>
      </c>
    </row>
    <row r="163" spans="1:13" ht="56.25" customHeight="1" x14ac:dyDescent="0.25">
      <c r="A163" s="16"/>
      <c r="B163" s="9" t="s">
        <v>204</v>
      </c>
      <c r="C163" s="9" t="s">
        <v>174</v>
      </c>
      <c r="D163" s="9" t="s">
        <v>141</v>
      </c>
      <c r="E163" s="12" t="s">
        <v>175</v>
      </c>
      <c r="F163" s="44" t="s">
        <v>33</v>
      </c>
      <c r="G163" s="8" t="s">
        <v>34</v>
      </c>
      <c r="H163" s="18">
        <v>450000</v>
      </c>
      <c r="I163" s="18">
        <v>0</v>
      </c>
      <c r="J163" s="18">
        <v>450000</v>
      </c>
      <c r="K163" s="8" t="s">
        <v>35</v>
      </c>
    </row>
    <row r="164" spans="1:13" ht="78.75" x14ac:dyDescent="0.25">
      <c r="A164" s="16"/>
      <c r="B164" s="9" t="s">
        <v>204</v>
      </c>
      <c r="C164" s="9" t="s">
        <v>174</v>
      </c>
      <c r="D164" s="9" t="s">
        <v>141</v>
      </c>
      <c r="E164" s="12" t="s">
        <v>175</v>
      </c>
      <c r="F164" s="44" t="s">
        <v>40</v>
      </c>
      <c r="G164" s="8" t="s">
        <v>34</v>
      </c>
      <c r="H164" s="18">
        <v>580000</v>
      </c>
      <c r="I164" s="18">
        <v>0</v>
      </c>
      <c r="J164" s="18">
        <v>580000</v>
      </c>
      <c r="K164" s="8" t="s">
        <v>35</v>
      </c>
    </row>
    <row r="165" spans="1:13" ht="15.75" x14ac:dyDescent="0.25">
      <c r="A165" s="16"/>
      <c r="B165" s="3"/>
      <c r="C165" s="3"/>
      <c r="D165" s="3"/>
      <c r="E165" s="19" t="s">
        <v>205</v>
      </c>
      <c r="F165" s="3"/>
      <c r="G165" s="20"/>
      <c r="H165" s="21"/>
      <c r="I165" s="21"/>
      <c r="J165" s="21">
        <f>J14+J48+J54+J57+J44</f>
        <v>201882709</v>
      </c>
      <c r="K165" s="22"/>
    </row>
    <row r="166" spans="1:13" ht="16.5" customHeight="1" x14ac:dyDescent="0.25">
      <c r="A166" s="10"/>
      <c r="B166" s="65"/>
      <c r="C166" s="65"/>
      <c r="D166" s="65"/>
      <c r="E166" s="65"/>
      <c r="F166" s="65"/>
      <c r="G166" s="66"/>
      <c r="H166" s="67"/>
      <c r="I166" s="66"/>
      <c r="J166" s="66"/>
      <c r="K166" s="68"/>
    </row>
    <row r="167" spans="1:13" ht="16.5" customHeight="1" x14ac:dyDescent="0.25">
      <c r="A167" s="10"/>
      <c r="B167" s="65"/>
      <c r="C167" s="65"/>
      <c r="D167" s="65"/>
      <c r="E167" s="65"/>
      <c r="F167" s="65"/>
      <c r="G167" s="66"/>
      <c r="H167" s="67"/>
      <c r="I167" s="66"/>
      <c r="J167" s="66"/>
      <c r="K167" s="68"/>
    </row>
    <row r="168" spans="1:13" ht="9" customHeight="1" x14ac:dyDescent="0.25">
      <c r="B168" s="7"/>
      <c r="C168" s="7"/>
      <c r="D168" s="7"/>
      <c r="E168" s="4"/>
      <c r="F168" s="4"/>
      <c r="G168" s="7"/>
      <c r="H168" s="69"/>
      <c r="I168" s="5"/>
      <c r="J168" s="5"/>
      <c r="K168" s="5"/>
    </row>
    <row r="169" spans="1:13" ht="16.5" hidden="1" customHeight="1" x14ac:dyDescent="0.25">
      <c r="B169" s="7"/>
      <c r="C169" s="7"/>
      <c r="D169" s="7"/>
      <c r="E169" s="5"/>
      <c r="F169" s="5"/>
      <c r="G169" s="7"/>
      <c r="H169" s="69"/>
      <c r="I169" s="6"/>
      <c r="J169" s="6"/>
      <c r="K169" s="7"/>
    </row>
    <row r="170" spans="1:13" ht="12.75" customHeight="1" x14ac:dyDescent="0.25">
      <c r="B170" s="4" t="s">
        <v>142</v>
      </c>
      <c r="C170" s="4"/>
      <c r="D170" s="53"/>
      <c r="E170" s="53"/>
      <c r="F170" s="53"/>
      <c r="G170" s="7"/>
      <c r="H170" s="69"/>
      <c r="I170" s="4"/>
      <c r="J170" s="4"/>
      <c r="K170" s="4"/>
    </row>
    <row r="171" spans="1:13" ht="15.75" x14ac:dyDescent="0.25">
      <c r="B171" s="4" t="s">
        <v>133</v>
      </c>
      <c r="C171" s="4"/>
      <c r="D171" s="53"/>
      <c r="E171" s="53"/>
      <c r="F171" s="53"/>
      <c r="G171" s="70"/>
      <c r="H171" s="69"/>
      <c r="I171" s="7" t="s">
        <v>184</v>
      </c>
      <c r="J171" s="7"/>
      <c r="K171" s="70"/>
    </row>
    <row r="172" spans="1:13" ht="15.75" x14ac:dyDescent="0.25">
      <c r="B172" s="7"/>
      <c r="C172" s="7"/>
      <c r="D172" s="7"/>
      <c r="E172" s="7"/>
      <c r="F172" s="7"/>
      <c r="G172" s="7"/>
      <c r="H172" s="69"/>
      <c r="I172" s="7"/>
      <c r="J172" s="7"/>
      <c r="K172" s="7"/>
    </row>
    <row r="173" spans="1:13" ht="15.75" x14ac:dyDescent="0.25">
      <c r="B173" s="4" t="s">
        <v>279</v>
      </c>
      <c r="C173" s="4"/>
      <c r="D173" s="53"/>
      <c r="E173" s="53"/>
      <c r="F173" s="53"/>
      <c r="G173" s="71"/>
      <c r="H173" s="72"/>
      <c r="I173" s="109" t="s">
        <v>280</v>
      </c>
      <c r="J173" s="109"/>
      <c r="K173" s="109"/>
    </row>
    <row r="174" spans="1:13" ht="15" x14ac:dyDescent="0.25">
      <c r="B174" s="73"/>
      <c r="C174" s="73"/>
      <c r="D174" s="73"/>
      <c r="E174" s="73"/>
      <c r="F174" s="73"/>
      <c r="G174" s="74"/>
      <c r="H174" s="75"/>
      <c r="I174" s="74"/>
      <c r="J174" s="74"/>
      <c r="K174" s="74"/>
      <c r="M174" s="76"/>
    </row>
    <row r="175" spans="1:13" ht="13.5" customHeight="1" x14ac:dyDescent="0.2">
      <c r="B175" s="48"/>
      <c r="C175" s="48"/>
      <c r="D175" s="48"/>
      <c r="E175" s="48"/>
      <c r="F175" s="48"/>
      <c r="I175" s="77"/>
      <c r="J175" s="77"/>
    </row>
    <row r="176" spans="1:13" x14ac:dyDescent="0.2">
      <c r="B176" s="48"/>
      <c r="C176" s="48"/>
      <c r="D176" s="48"/>
      <c r="E176" s="48"/>
      <c r="F176" s="48"/>
    </row>
    <row r="177" spans="2:11" x14ac:dyDescent="0.2">
      <c r="B177" s="48"/>
      <c r="C177" s="48"/>
      <c r="D177" s="48"/>
      <c r="E177" s="48"/>
      <c r="F177" s="48"/>
      <c r="K177" s="77"/>
    </row>
    <row r="178" spans="2:11" x14ac:dyDescent="0.2">
      <c r="B178" s="48"/>
      <c r="C178" s="48"/>
      <c r="D178" s="48"/>
      <c r="E178" s="48"/>
      <c r="F178" s="48"/>
      <c r="K178" s="77"/>
    </row>
    <row r="179" spans="2:11" ht="43.5" customHeight="1" x14ac:dyDescent="0.2">
      <c r="B179" s="48"/>
      <c r="C179" s="48"/>
      <c r="D179" s="48"/>
      <c r="E179" s="48"/>
      <c r="F179" s="48"/>
      <c r="K179" s="77"/>
    </row>
    <row r="180" spans="2:11" x14ac:dyDescent="0.2">
      <c r="B180" s="78"/>
      <c r="C180" s="48"/>
      <c r="D180" s="48"/>
      <c r="E180" s="48"/>
      <c r="F180" s="48"/>
    </row>
    <row r="181" spans="2:11" x14ac:dyDescent="0.2">
      <c r="B181" s="48"/>
      <c r="C181" s="48"/>
      <c r="D181" s="48"/>
      <c r="E181" s="48"/>
      <c r="F181" s="48"/>
    </row>
    <row r="182" spans="2:11" x14ac:dyDescent="0.2">
      <c r="B182" s="48"/>
      <c r="C182" s="48"/>
      <c r="D182" s="48"/>
      <c r="E182" s="48"/>
      <c r="F182" s="48"/>
    </row>
    <row r="183" spans="2:11" ht="13.5" customHeight="1" x14ac:dyDescent="0.2">
      <c r="B183" s="48"/>
      <c r="C183" s="48"/>
      <c r="D183" s="48"/>
      <c r="E183" s="48"/>
      <c r="F183" s="48"/>
    </row>
    <row r="184" spans="2:1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ht="13.5" customHeight="1" x14ac:dyDescent="0.2">
      <c r="B187" s="48"/>
      <c r="C187" s="48"/>
      <c r="D187" s="48"/>
      <c r="E187" s="48"/>
      <c r="F187" s="48"/>
    </row>
    <row r="188" spans="2:1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ht="13.5" customHeight="1" x14ac:dyDescent="0.2">
      <c r="B191" s="48"/>
      <c r="C191" s="48"/>
      <c r="D191" s="48"/>
      <c r="E191" s="48"/>
      <c r="F191" s="48"/>
    </row>
    <row r="192" spans="2:1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ht="13.5" customHeight="1" x14ac:dyDescent="0.2">
      <c r="B195" s="48"/>
      <c r="C195" s="48"/>
      <c r="D195" s="48"/>
      <c r="E195" s="48"/>
      <c r="F195" s="48"/>
    </row>
    <row r="196" spans="2:8"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ht="13.5" customHeight="1" x14ac:dyDescent="0.2">
      <c r="B199" s="48"/>
      <c r="C199" s="48"/>
      <c r="D199" s="48"/>
      <c r="E199" s="48"/>
      <c r="F199" s="48"/>
    </row>
    <row r="200" spans="2:8" x14ac:dyDescent="0.2">
      <c r="B200" s="48"/>
      <c r="C200" s="48"/>
      <c r="D200" s="48"/>
      <c r="E200" s="48"/>
      <c r="F200" s="48"/>
    </row>
    <row r="201" spans="2:8" x14ac:dyDescent="0.2">
      <c r="B201" s="48"/>
      <c r="C201" s="48"/>
      <c r="D201" s="48"/>
      <c r="E201" s="48"/>
      <c r="F201" s="48"/>
    </row>
    <row r="202" spans="2:8" x14ac:dyDescent="0.2">
      <c r="B202" s="48"/>
      <c r="C202" s="48"/>
      <c r="D202" s="48"/>
      <c r="E202" s="48"/>
      <c r="F202" s="48"/>
      <c r="G202" s="48"/>
      <c r="H202" s="79"/>
    </row>
    <row r="203" spans="2:8" ht="13.5" customHeight="1" x14ac:dyDescent="0.2">
      <c r="B203" s="48"/>
      <c r="C203" s="48"/>
      <c r="D203" s="48"/>
      <c r="E203" s="48"/>
      <c r="F203" s="48"/>
      <c r="G203" s="48"/>
      <c r="H203" s="79"/>
    </row>
    <row r="204" spans="2:8"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ht="13.5" customHeight="1" x14ac:dyDescent="0.2">
      <c r="B207" s="48"/>
      <c r="C207" s="48"/>
      <c r="D207" s="48"/>
      <c r="E207" s="48"/>
      <c r="F207" s="48"/>
      <c r="G207" s="48"/>
      <c r="H207" s="79"/>
    </row>
    <row r="208" spans="2:8"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ht="13.5" customHeight="1" x14ac:dyDescent="0.2">
      <c r="B211" s="48"/>
      <c r="C211" s="48"/>
      <c r="D211" s="48"/>
      <c r="E211" s="48"/>
      <c r="F211" s="48"/>
      <c r="G211" s="48"/>
      <c r="H211" s="79"/>
    </row>
    <row r="212" spans="2:8"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ht="13.5" customHeight="1" x14ac:dyDescent="0.2">
      <c r="B215" s="48"/>
      <c r="C215" s="48"/>
      <c r="D215" s="48"/>
      <c r="E215" s="48"/>
      <c r="F215" s="48"/>
      <c r="G215" s="48"/>
      <c r="H215" s="79"/>
    </row>
    <row r="216" spans="2:8"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ht="13.5" customHeight="1" x14ac:dyDescent="0.2">
      <c r="B219" s="48"/>
      <c r="C219" s="48"/>
      <c r="D219" s="48"/>
      <c r="E219" s="48"/>
      <c r="F219" s="48"/>
      <c r="G219" s="48"/>
      <c r="H219" s="79"/>
    </row>
    <row r="220" spans="2:8"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ht="13.5" customHeight="1" x14ac:dyDescent="0.2">
      <c r="B223" s="48"/>
      <c r="C223" s="48"/>
      <c r="D223" s="48"/>
      <c r="E223" s="48"/>
      <c r="F223" s="48"/>
      <c r="G223" s="48"/>
      <c r="H223" s="79"/>
    </row>
    <row r="224" spans="2:8"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row>
    <row r="227" spans="2:8" ht="13.5" customHeight="1" x14ac:dyDescent="0.2">
      <c r="B227" s="48"/>
      <c r="C227" s="48"/>
      <c r="D227" s="48"/>
      <c r="E227" s="48"/>
    </row>
    <row r="228" spans="2:8" x14ac:dyDescent="0.2">
      <c r="B228" s="48"/>
      <c r="C228" s="48"/>
      <c r="D228" s="48"/>
      <c r="E228" s="48"/>
    </row>
    <row r="229" spans="2:8" x14ac:dyDescent="0.2">
      <c r="B229" s="48"/>
      <c r="C229" s="48"/>
      <c r="D229" s="48"/>
      <c r="E229" s="48"/>
    </row>
    <row r="230" spans="2:8" x14ac:dyDescent="0.2">
      <c r="B230" s="48"/>
      <c r="C230" s="48"/>
      <c r="D230" s="48"/>
      <c r="E230" s="48"/>
    </row>
    <row r="231" spans="2:8" ht="13.5" customHeight="1" x14ac:dyDescent="0.2">
      <c r="B231" s="48"/>
      <c r="C231" s="48"/>
      <c r="D231" s="48"/>
      <c r="E231" s="48"/>
    </row>
    <row r="232" spans="2:8" x14ac:dyDescent="0.2">
      <c r="B232" s="48"/>
      <c r="C232" s="48"/>
      <c r="D232" s="48"/>
      <c r="E232" s="48"/>
    </row>
    <row r="233" spans="2:8" x14ac:dyDescent="0.2">
      <c r="B233" s="48"/>
      <c r="C233" s="48"/>
      <c r="D233" s="48"/>
      <c r="E233" s="48"/>
    </row>
    <row r="234" spans="2:8" x14ac:dyDescent="0.2">
      <c r="B234" s="48"/>
      <c r="C234" s="48"/>
      <c r="D234" s="48"/>
      <c r="E234" s="48"/>
    </row>
  </sheetData>
  <mergeCells count="17">
    <mergeCell ref="A9:A11"/>
    <mergeCell ref="B9:B12"/>
    <mergeCell ref="C9:C12"/>
    <mergeCell ref="H2:K2"/>
    <mergeCell ref="B5:K5"/>
    <mergeCell ref="B6:K6"/>
    <mergeCell ref="B7:C7"/>
    <mergeCell ref="D9:D12"/>
    <mergeCell ref="E9:E12"/>
    <mergeCell ref="B8:C8"/>
    <mergeCell ref="I173:K173"/>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5"/>
  <sheetViews>
    <sheetView tabSelected="1" topLeftCell="B1" zoomScale="70" zoomScaleNormal="70" workbookViewId="0">
      <pane xSplit="5" ySplit="13" topLeftCell="G14" activePane="bottomRight" state="frozen"/>
      <selection activeCell="B1" sqref="B1"/>
      <selection pane="topRight" activeCell="G1" sqref="G1"/>
      <selection pane="bottomLeft" activeCell="B14" sqref="B14"/>
      <selection pane="bottomRight" activeCell="J199" sqref="J199"/>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9.7109375" style="48" customWidth="1"/>
    <col min="16" max="16" width="8.5703125" style="48" customWidth="1"/>
    <col min="17" max="18" width="9.140625" style="48"/>
    <col min="19" max="16384" width="9.140625" style="46"/>
  </cols>
  <sheetData>
    <row r="1" spans="1:12" ht="12.75" customHeight="1" x14ac:dyDescent="0.2">
      <c r="G1" s="32"/>
      <c r="H1" s="28" t="s">
        <v>173</v>
      </c>
      <c r="L1" s="33"/>
    </row>
    <row r="2" spans="1:12" ht="10.5" customHeight="1" x14ac:dyDescent="0.2">
      <c r="G2" s="49"/>
      <c r="H2" s="119" t="s">
        <v>171</v>
      </c>
      <c r="I2" s="119"/>
      <c r="J2" s="119"/>
      <c r="K2" s="119"/>
      <c r="L2" s="32"/>
    </row>
    <row r="3" spans="1:12" ht="16.5" customHeight="1" x14ac:dyDescent="0.3">
      <c r="F3" s="50"/>
      <c r="G3" s="49"/>
      <c r="H3" s="29" t="s">
        <v>172</v>
      </c>
      <c r="L3" s="34"/>
    </row>
    <row r="4" spans="1:12" ht="15" customHeight="1" x14ac:dyDescent="0.2">
      <c r="G4" s="49"/>
      <c r="H4" s="51"/>
      <c r="I4" s="49"/>
      <c r="J4" s="49"/>
      <c r="K4" s="49"/>
    </row>
    <row r="5" spans="1:12" ht="18.75" customHeight="1" x14ac:dyDescent="0.3">
      <c r="A5" s="53"/>
      <c r="B5" s="120" t="s">
        <v>167</v>
      </c>
      <c r="C5" s="121"/>
      <c r="D5" s="121"/>
      <c r="E5" s="121"/>
      <c r="F5" s="121"/>
      <c r="G5" s="121"/>
      <c r="H5" s="121"/>
      <c r="I5" s="121"/>
      <c r="J5" s="121"/>
      <c r="K5" s="121"/>
    </row>
    <row r="6" spans="1:12" ht="12.75" customHeight="1" x14ac:dyDescent="0.2">
      <c r="B6" s="122" t="s">
        <v>278</v>
      </c>
      <c r="C6" s="121"/>
      <c r="D6" s="121"/>
      <c r="E6" s="121"/>
      <c r="F6" s="121"/>
      <c r="G6" s="121"/>
      <c r="H6" s="121"/>
      <c r="I6" s="121"/>
      <c r="J6" s="121"/>
      <c r="K6" s="121"/>
    </row>
    <row r="7" spans="1:12" ht="18.75" x14ac:dyDescent="0.3">
      <c r="B7" s="123" t="s">
        <v>281</v>
      </c>
      <c r="C7" s="124"/>
      <c r="D7" s="50"/>
      <c r="E7" s="50"/>
      <c r="F7" s="50"/>
      <c r="G7" s="50"/>
      <c r="H7" s="54"/>
      <c r="I7" s="50"/>
      <c r="J7" s="50"/>
      <c r="K7" s="50"/>
    </row>
    <row r="8" spans="1:12" ht="15" x14ac:dyDescent="0.25">
      <c r="B8" s="125" t="s">
        <v>185</v>
      </c>
      <c r="C8" s="125"/>
      <c r="E8" s="55"/>
      <c r="K8" s="56" t="s">
        <v>132</v>
      </c>
    </row>
    <row r="9" spans="1:12" ht="17.25" customHeight="1" x14ac:dyDescent="0.2">
      <c r="A9" s="114" t="s">
        <v>135</v>
      </c>
      <c r="B9" s="117" t="s">
        <v>163</v>
      </c>
      <c r="C9" s="118" t="s">
        <v>164</v>
      </c>
      <c r="D9" s="118" t="s">
        <v>165</v>
      </c>
      <c r="E9" s="118" t="s">
        <v>166</v>
      </c>
      <c r="F9" s="110" t="s">
        <v>178</v>
      </c>
      <c r="G9" s="110" t="s">
        <v>179</v>
      </c>
      <c r="H9" s="112" t="s">
        <v>180</v>
      </c>
      <c r="I9" s="110" t="s">
        <v>181</v>
      </c>
      <c r="J9" s="110" t="s">
        <v>182</v>
      </c>
      <c r="K9" s="110" t="s">
        <v>183</v>
      </c>
      <c r="L9" s="47"/>
    </row>
    <row r="10" spans="1:12" ht="22.5" customHeight="1" x14ac:dyDescent="0.2">
      <c r="A10" s="115"/>
      <c r="B10" s="117"/>
      <c r="C10" s="118"/>
      <c r="D10" s="118"/>
      <c r="E10" s="118"/>
      <c r="F10" s="110"/>
      <c r="G10" s="110"/>
      <c r="H10" s="112"/>
      <c r="I10" s="110"/>
      <c r="J10" s="111"/>
      <c r="K10" s="110"/>
      <c r="L10" s="47"/>
    </row>
    <row r="11" spans="1:12" ht="50.25" customHeight="1" x14ac:dyDescent="0.2">
      <c r="A11" s="116"/>
      <c r="B11" s="117"/>
      <c r="C11" s="118"/>
      <c r="D11" s="118"/>
      <c r="E11" s="118"/>
      <c r="F11" s="110"/>
      <c r="G11" s="110"/>
      <c r="H11" s="112"/>
      <c r="I11" s="110"/>
      <c r="J11" s="111"/>
      <c r="K11" s="110"/>
      <c r="L11" s="47"/>
    </row>
    <row r="12" spans="1:12" ht="58.5" customHeight="1" x14ac:dyDescent="0.2">
      <c r="A12" s="14"/>
      <c r="B12" s="117"/>
      <c r="C12" s="118"/>
      <c r="D12" s="118"/>
      <c r="E12" s="111"/>
      <c r="F12" s="111"/>
      <c r="G12" s="111"/>
      <c r="H12" s="113"/>
      <c r="I12" s="111"/>
      <c r="J12" s="111"/>
      <c r="K12" s="111"/>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147</v>
      </c>
      <c r="C14" s="11"/>
      <c r="D14" s="11"/>
      <c r="E14" s="11" t="s">
        <v>134</v>
      </c>
      <c r="F14" s="11"/>
      <c r="G14" s="11"/>
      <c r="H14" s="25"/>
      <c r="I14" s="11"/>
      <c r="J14" s="11">
        <f>J15</f>
        <v>13423626</v>
      </c>
      <c r="K14" s="11"/>
      <c r="L14" s="47"/>
    </row>
    <row r="15" spans="1:12" ht="35.25" customHeight="1" x14ac:dyDescent="0.2">
      <c r="A15" s="15"/>
      <c r="B15" s="1" t="s">
        <v>156</v>
      </c>
      <c r="C15" s="1"/>
      <c r="D15" s="1"/>
      <c r="E15" s="40" t="s">
        <v>134</v>
      </c>
      <c r="F15" s="1"/>
      <c r="G15" s="1"/>
      <c r="H15" s="27"/>
      <c r="I15" s="1"/>
      <c r="J15" s="27">
        <f>SUM(J16:J53)</f>
        <v>13423626</v>
      </c>
      <c r="K15" s="1"/>
      <c r="L15" s="47"/>
    </row>
    <row r="16" spans="1:12" ht="60.75" customHeight="1" x14ac:dyDescent="0.2">
      <c r="A16" s="15"/>
      <c r="B16" s="1" t="s">
        <v>186</v>
      </c>
      <c r="C16" s="1" t="s">
        <v>144</v>
      </c>
      <c r="D16" s="1" t="s">
        <v>136</v>
      </c>
      <c r="E16" s="26" t="s">
        <v>152</v>
      </c>
      <c r="F16" s="26" t="s">
        <v>236</v>
      </c>
      <c r="G16" s="1">
        <v>2021</v>
      </c>
      <c r="H16" s="31">
        <v>299093</v>
      </c>
      <c r="I16" s="1">
        <v>0</v>
      </c>
      <c r="J16" s="31">
        <v>299093</v>
      </c>
      <c r="K16" s="1">
        <v>100</v>
      </c>
      <c r="L16" s="47"/>
    </row>
    <row r="17" spans="1:12" ht="54.75" customHeight="1" x14ac:dyDescent="0.2">
      <c r="A17" s="15"/>
      <c r="B17" s="1" t="s">
        <v>186</v>
      </c>
      <c r="C17" s="1" t="s">
        <v>144</v>
      </c>
      <c r="D17" s="1" t="s">
        <v>136</v>
      </c>
      <c r="E17" s="26" t="s">
        <v>152</v>
      </c>
      <c r="F17" s="26" t="s">
        <v>110</v>
      </c>
      <c r="G17" s="1">
        <v>2021</v>
      </c>
      <c r="H17" s="27">
        <v>250000</v>
      </c>
      <c r="I17" s="1">
        <v>0</v>
      </c>
      <c r="J17" s="31">
        <v>250000</v>
      </c>
      <c r="K17" s="1">
        <v>100</v>
      </c>
      <c r="L17" s="47"/>
    </row>
    <row r="18" spans="1:12" ht="70.5" customHeight="1" x14ac:dyDescent="0.2">
      <c r="A18" s="15"/>
      <c r="B18" s="1" t="s">
        <v>186</v>
      </c>
      <c r="C18" s="1" t="s">
        <v>144</v>
      </c>
      <c r="D18" s="1" t="s">
        <v>136</v>
      </c>
      <c r="E18" s="26" t="s">
        <v>152</v>
      </c>
      <c r="F18" s="26" t="s">
        <v>239</v>
      </c>
      <c r="G18" s="1">
        <v>2021</v>
      </c>
      <c r="H18" s="27">
        <v>160000</v>
      </c>
      <c r="I18" s="1">
        <v>0</v>
      </c>
      <c r="J18" s="31">
        <v>160000</v>
      </c>
      <c r="K18" s="1">
        <v>100</v>
      </c>
      <c r="L18" s="47"/>
    </row>
    <row r="19" spans="1:12" ht="60" customHeight="1" x14ac:dyDescent="0.2">
      <c r="A19" s="15"/>
      <c r="B19" s="1" t="s">
        <v>186</v>
      </c>
      <c r="C19" s="1" t="s">
        <v>144</v>
      </c>
      <c r="D19" s="1" t="s">
        <v>136</v>
      </c>
      <c r="E19" s="26" t="s">
        <v>152</v>
      </c>
      <c r="F19" s="26" t="s">
        <v>246</v>
      </c>
      <c r="G19" s="1">
        <v>2021</v>
      </c>
      <c r="H19" s="31">
        <v>56000</v>
      </c>
      <c r="I19" s="1">
        <v>0</v>
      </c>
      <c r="J19" s="31">
        <v>56000</v>
      </c>
      <c r="K19" s="1">
        <v>100</v>
      </c>
      <c r="L19" s="47"/>
    </row>
    <row r="20" spans="1:12" ht="61.5" customHeight="1" x14ac:dyDescent="0.2">
      <c r="A20" s="15"/>
      <c r="B20" s="1" t="s">
        <v>186</v>
      </c>
      <c r="C20" s="1" t="s">
        <v>144</v>
      </c>
      <c r="D20" s="1" t="s">
        <v>136</v>
      </c>
      <c r="E20" s="26" t="s">
        <v>152</v>
      </c>
      <c r="F20" s="26" t="s">
        <v>240</v>
      </c>
      <c r="G20" s="1">
        <v>2021</v>
      </c>
      <c r="H20" s="27">
        <v>298000</v>
      </c>
      <c r="I20" s="1">
        <v>0</v>
      </c>
      <c r="J20" s="31">
        <v>298000</v>
      </c>
      <c r="K20" s="1">
        <v>100</v>
      </c>
      <c r="L20" s="47"/>
    </row>
    <row r="21" spans="1:12" ht="66" customHeight="1" x14ac:dyDescent="0.2">
      <c r="A21" s="15"/>
      <c r="B21" s="1" t="s">
        <v>186</v>
      </c>
      <c r="C21" s="1" t="s">
        <v>144</v>
      </c>
      <c r="D21" s="1" t="s">
        <v>136</v>
      </c>
      <c r="E21" s="26" t="s">
        <v>152</v>
      </c>
      <c r="F21" s="26" t="s">
        <v>244</v>
      </c>
      <c r="G21" s="1">
        <v>2021</v>
      </c>
      <c r="H21" s="31">
        <v>678630</v>
      </c>
      <c r="I21" s="1">
        <v>0</v>
      </c>
      <c r="J21" s="31">
        <v>678630</v>
      </c>
      <c r="K21" s="1">
        <v>100</v>
      </c>
      <c r="L21" s="47"/>
    </row>
    <row r="22" spans="1:12" ht="65.25" customHeight="1" x14ac:dyDescent="0.2">
      <c r="A22" s="15"/>
      <c r="B22" s="1" t="s">
        <v>186</v>
      </c>
      <c r="C22" s="1" t="s">
        <v>144</v>
      </c>
      <c r="D22" s="1" t="s">
        <v>136</v>
      </c>
      <c r="E22" s="26" t="s">
        <v>152</v>
      </c>
      <c r="F22" s="26" t="s">
        <v>247</v>
      </c>
      <c r="G22" s="1">
        <v>2021</v>
      </c>
      <c r="H22" s="31">
        <v>72000</v>
      </c>
      <c r="I22" s="1">
        <v>0</v>
      </c>
      <c r="J22" s="31">
        <v>72000</v>
      </c>
      <c r="K22" s="1">
        <v>100</v>
      </c>
      <c r="L22" s="47"/>
    </row>
    <row r="23" spans="1:12" ht="62.25" customHeight="1" x14ac:dyDescent="0.2">
      <c r="A23" s="15"/>
      <c r="B23" s="1" t="s">
        <v>186</v>
      </c>
      <c r="C23" s="1" t="s">
        <v>144</v>
      </c>
      <c r="D23" s="1" t="s">
        <v>136</v>
      </c>
      <c r="E23" s="26" t="s">
        <v>152</v>
      </c>
      <c r="F23" s="26" t="s">
        <v>243</v>
      </c>
      <c r="G23" s="1">
        <v>2021</v>
      </c>
      <c r="H23" s="31">
        <v>121370</v>
      </c>
      <c r="I23" s="1">
        <v>0</v>
      </c>
      <c r="J23" s="31">
        <v>121370</v>
      </c>
      <c r="K23" s="1">
        <v>100</v>
      </c>
      <c r="L23" s="47"/>
    </row>
    <row r="24" spans="1:12" ht="57" customHeight="1" x14ac:dyDescent="0.2">
      <c r="A24" s="15"/>
      <c r="B24" s="1" t="s">
        <v>186</v>
      </c>
      <c r="C24" s="1" t="s">
        <v>144</v>
      </c>
      <c r="D24" s="1" t="s">
        <v>136</v>
      </c>
      <c r="E24" s="26" t="s">
        <v>152</v>
      </c>
      <c r="F24" s="26" t="s">
        <v>237</v>
      </c>
      <c r="G24" s="1">
        <v>2021</v>
      </c>
      <c r="H24" s="31">
        <v>271486</v>
      </c>
      <c r="I24" s="1">
        <v>0</v>
      </c>
      <c r="J24" s="31">
        <v>271486</v>
      </c>
      <c r="K24" s="1">
        <v>100</v>
      </c>
      <c r="L24" s="47"/>
    </row>
    <row r="25" spans="1:12" ht="57" customHeight="1" x14ac:dyDescent="0.2">
      <c r="A25" s="15"/>
      <c r="B25" s="1" t="s">
        <v>186</v>
      </c>
      <c r="C25" s="1" t="s">
        <v>144</v>
      </c>
      <c r="D25" s="1" t="s">
        <v>136</v>
      </c>
      <c r="E25" s="26" t="s">
        <v>152</v>
      </c>
      <c r="F25" s="26" t="s">
        <v>245</v>
      </c>
      <c r="G25" s="1">
        <v>2021</v>
      </c>
      <c r="H25" s="27">
        <v>60000</v>
      </c>
      <c r="I25" s="1">
        <v>0</v>
      </c>
      <c r="J25" s="31">
        <v>60000</v>
      </c>
      <c r="K25" s="1">
        <v>100</v>
      </c>
      <c r="L25" s="47"/>
    </row>
    <row r="26" spans="1:12" ht="65.25" customHeight="1" x14ac:dyDescent="0.2">
      <c r="A26" s="15"/>
      <c r="B26" s="1" t="s">
        <v>186</v>
      </c>
      <c r="C26" s="1" t="s">
        <v>144</v>
      </c>
      <c r="D26" s="1" t="s">
        <v>136</v>
      </c>
      <c r="E26" s="26" t="s">
        <v>152</v>
      </c>
      <c r="F26" s="26" t="s">
        <v>238</v>
      </c>
      <c r="G26" s="1">
        <v>2021</v>
      </c>
      <c r="H26" s="31">
        <v>296574</v>
      </c>
      <c r="I26" s="1">
        <v>0</v>
      </c>
      <c r="J26" s="31">
        <v>296574</v>
      </c>
      <c r="K26" s="1">
        <v>100</v>
      </c>
      <c r="L26" s="47"/>
    </row>
    <row r="27" spans="1:12" ht="60" customHeight="1" x14ac:dyDescent="0.2">
      <c r="A27" s="15"/>
      <c r="B27" s="1" t="s">
        <v>186</v>
      </c>
      <c r="C27" s="1" t="s">
        <v>144</v>
      </c>
      <c r="D27" s="1" t="s">
        <v>136</v>
      </c>
      <c r="E27" s="26" t="s">
        <v>152</v>
      </c>
      <c r="F27" s="26" t="s">
        <v>241</v>
      </c>
      <c r="G27" s="1">
        <v>2021</v>
      </c>
      <c r="H27" s="27">
        <v>298000</v>
      </c>
      <c r="I27" s="1">
        <v>0</v>
      </c>
      <c r="J27" s="31">
        <v>298000</v>
      </c>
      <c r="K27" s="1">
        <v>100</v>
      </c>
      <c r="L27" s="47"/>
    </row>
    <row r="28" spans="1:12" ht="60" customHeight="1" x14ac:dyDescent="0.2">
      <c r="A28" s="15"/>
      <c r="B28" s="59" t="s">
        <v>286</v>
      </c>
      <c r="C28" s="1">
        <v>1021</v>
      </c>
      <c r="D28" s="1" t="s">
        <v>137</v>
      </c>
      <c r="E28" s="26" t="s">
        <v>284</v>
      </c>
      <c r="F28" s="26" t="s">
        <v>253</v>
      </c>
      <c r="G28" s="1">
        <v>2021</v>
      </c>
      <c r="H28" s="31">
        <v>90000</v>
      </c>
      <c r="I28" s="1">
        <v>0</v>
      </c>
      <c r="J28" s="27">
        <v>90000</v>
      </c>
      <c r="K28" s="1">
        <v>100</v>
      </c>
      <c r="L28" s="47"/>
    </row>
    <row r="29" spans="1:12" ht="51.75" customHeight="1" x14ac:dyDescent="0.2">
      <c r="A29" s="15"/>
      <c r="B29" s="59" t="s">
        <v>286</v>
      </c>
      <c r="C29" s="1">
        <v>1021</v>
      </c>
      <c r="D29" s="59" t="s">
        <v>137</v>
      </c>
      <c r="E29" s="26" t="s">
        <v>284</v>
      </c>
      <c r="F29" s="26" t="s">
        <v>254</v>
      </c>
      <c r="G29" s="1">
        <v>2021</v>
      </c>
      <c r="H29" s="31">
        <v>200000</v>
      </c>
      <c r="I29" s="1">
        <v>0</v>
      </c>
      <c r="J29" s="27">
        <v>200000</v>
      </c>
      <c r="K29" s="1">
        <v>100</v>
      </c>
      <c r="L29" s="60"/>
    </row>
    <row r="30" spans="1:12" ht="70.5" customHeight="1" x14ac:dyDescent="0.2">
      <c r="A30" s="15"/>
      <c r="B30" s="59" t="s">
        <v>286</v>
      </c>
      <c r="C30" s="1">
        <v>1021</v>
      </c>
      <c r="D30" s="59" t="s">
        <v>137</v>
      </c>
      <c r="E30" s="26" t="s">
        <v>284</v>
      </c>
      <c r="F30" s="26" t="s">
        <v>111</v>
      </c>
      <c r="G30" s="1">
        <v>2021</v>
      </c>
      <c r="H30" s="31">
        <v>480000</v>
      </c>
      <c r="I30" s="1">
        <v>0</v>
      </c>
      <c r="J30" s="27">
        <v>480000</v>
      </c>
      <c r="K30" s="1">
        <v>100</v>
      </c>
      <c r="L30" s="47"/>
    </row>
    <row r="31" spans="1:12" ht="78.75" customHeight="1" x14ac:dyDescent="0.2">
      <c r="A31" s="15"/>
      <c r="B31" s="59" t="s">
        <v>286</v>
      </c>
      <c r="C31" s="1">
        <v>1021</v>
      </c>
      <c r="D31" s="59" t="s">
        <v>137</v>
      </c>
      <c r="E31" s="26" t="s">
        <v>284</v>
      </c>
      <c r="F31" s="44" t="s">
        <v>10</v>
      </c>
      <c r="G31" s="1">
        <v>2021</v>
      </c>
      <c r="H31" s="31">
        <v>1400000</v>
      </c>
      <c r="I31" s="1">
        <v>0</v>
      </c>
      <c r="J31" s="27">
        <v>1400000</v>
      </c>
      <c r="K31" s="1">
        <v>100</v>
      </c>
      <c r="L31" s="47"/>
    </row>
    <row r="32" spans="1:12" ht="78.75" customHeight="1" x14ac:dyDescent="0.2">
      <c r="A32" s="15"/>
      <c r="B32" s="59" t="s">
        <v>286</v>
      </c>
      <c r="C32" s="1">
        <v>1021</v>
      </c>
      <c r="D32" s="59" t="s">
        <v>137</v>
      </c>
      <c r="E32" s="26" t="s">
        <v>284</v>
      </c>
      <c r="F32" s="26" t="s">
        <v>107</v>
      </c>
      <c r="G32" s="1">
        <v>2021</v>
      </c>
      <c r="H32" s="31">
        <v>70000</v>
      </c>
      <c r="I32" s="1">
        <v>0</v>
      </c>
      <c r="J32" s="27">
        <v>70000</v>
      </c>
      <c r="K32" s="1"/>
      <c r="L32" s="47"/>
    </row>
    <row r="33" spans="1:12" ht="73.5" customHeight="1" x14ac:dyDescent="0.2">
      <c r="A33" s="15"/>
      <c r="B33" s="59" t="s">
        <v>286</v>
      </c>
      <c r="C33" s="1">
        <v>1021</v>
      </c>
      <c r="D33" s="59" t="s">
        <v>137</v>
      </c>
      <c r="E33" s="26" t="s">
        <v>284</v>
      </c>
      <c r="F33" s="26" t="s">
        <v>252</v>
      </c>
      <c r="G33" s="1">
        <v>2021</v>
      </c>
      <c r="H33" s="31">
        <v>290000</v>
      </c>
      <c r="I33" s="1">
        <v>0</v>
      </c>
      <c r="J33" s="27">
        <v>290000</v>
      </c>
      <c r="K33" s="1">
        <v>100</v>
      </c>
      <c r="L33" s="47"/>
    </row>
    <row r="34" spans="1:12" ht="66.75" customHeight="1" x14ac:dyDescent="0.2">
      <c r="A34" s="15"/>
      <c r="B34" s="59" t="s">
        <v>286</v>
      </c>
      <c r="C34" s="1">
        <v>1021</v>
      </c>
      <c r="D34" s="1" t="s">
        <v>137</v>
      </c>
      <c r="E34" s="26" t="s">
        <v>284</v>
      </c>
      <c r="F34" s="26" t="s">
        <v>249</v>
      </c>
      <c r="G34" s="1">
        <v>2021</v>
      </c>
      <c r="H34" s="27">
        <v>694463</v>
      </c>
      <c r="I34" s="1">
        <v>0</v>
      </c>
      <c r="J34" s="27">
        <v>694463</v>
      </c>
      <c r="K34" s="1">
        <v>100</v>
      </c>
      <c r="L34" s="61"/>
    </row>
    <row r="35" spans="1:12" ht="66.75" customHeight="1" x14ac:dyDescent="0.2">
      <c r="A35" s="15"/>
      <c r="B35" s="59" t="s">
        <v>286</v>
      </c>
      <c r="C35" s="1">
        <v>1021</v>
      </c>
      <c r="D35" s="1" t="s">
        <v>137</v>
      </c>
      <c r="E35" s="26" t="s">
        <v>284</v>
      </c>
      <c r="F35" s="26" t="s">
        <v>251</v>
      </c>
      <c r="G35" s="1">
        <v>2021</v>
      </c>
      <c r="H35" s="31">
        <v>180000</v>
      </c>
      <c r="I35" s="1">
        <v>0</v>
      </c>
      <c r="J35" s="27">
        <v>180000</v>
      </c>
      <c r="K35" s="1">
        <v>100</v>
      </c>
      <c r="L35" s="61"/>
    </row>
    <row r="36" spans="1:12" ht="66.75" customHeight="1" x14ac:dyDescent="0.2">
      <c r="A36" s="15"/>
      <c r="B36" s="59" t="s">
        <v>286</v>
      </c>
      <c r="C36" s="1">
        <v>1021</v>
      </c>
      <c r="D36" s="59" t="s">
        <v>137</v>
      </c>
      <c r="E36" s="26" t="s">
        <v>284</v>
      </c>
      <c r="F36" s="26" t="s">
        <v>256</v>
      </c>
      <c r="G36" s="1">
        <v>2021</v>
      </c>
      <c r="H36" s="27">
        <v>168010</v>
      </c>
      <c r="I36" s="1">
        <v>0</v>
      </c>
      <c r="J36" s="27">
        <v>168010</v>
      </c>
      <c r="K36" s="1">
        <v>100</v>
      </c>
      <c r="L36" s="61"/>
    </row>
    <row r="37" spans="1:12" ht="66.75" customHeight="1" x14ac:dyDescent="0.2">
      <c r="A37" s="15"/>
      <c r="B37" s="59" t="s">
        <v>286</v>
      </c>
      <c r="C37" s="1">
        <v>1021</v>
      </c>
      <c r="D37" s="59" t="s">
        <v>137</v>
      </c>
      <c r="E37" s="26" t="s">
        <v>284</v>
      </c>
      <c r="F37" s="26" t="s">
        <v>250</v>
      </c>
      <c r="G37" s="1">
        <v>2021</v>
      </c>
      <c r="H37" s="31">
        <v>140000</v>
      </c>
      <c r="I37" s="1">
        <v>0</v>
      </c>
      <c r="J37" s="27">
        <v>140000</v>
      </c>
      <c r="K37" s="1">
        <v>100</v>
      </c>
      <c r="L37" s="61"/>
    </row>
    <row r="38" spans="1:12" ht="75" customHeight="1" x14ac:dyDescent="0.2">
      <c r="A38" s="15"/>
      <c r="B38" s="59" t="s">
        <v>286</v>
      </c>
      <c r="C38" s="1">
        <v>1021</v>
      </c>
      <c r="D38" s="1" t="s">
        <v>137</v>
      </c>
      <c r="E38" s="26" t="s">
        <v>284</v>
      </c>
      <c r="F38" s="26" t="s">
        <v>255</v>
      </c>
      <c r="G38" s="1">
        <v>2021</v>
      </c>
      <c r="H38" s="31">
        <v>20000</v>
      </c>
      <c r="I38" s="1">
        <v>0</v>
      </c>
      <c r="J38" s="27">
        <v>20000</v>
      </c>
      <c r="K38" s="1">
        <v>100</v>
      </c>
      <c r="L38" s="60"/>
    </row>
    <row r="39" spans="1:12" ht="57.75" customHeight="1" x14ac:dyDescent="0.2">
      <c r="A39" s="15"/>
      <c r="B39" s="59" t="s">
        <v>298</v>
      </c>
      <c r="C39" s="1">
        <v>1061</v>
      </c>
      <c r="D39" s="59" t="s">
        <v>137</v>
      </c>
      <c r="E39" s="26" t="s">
        <v>284</v>
      </c>
      <c r="F39" s="44" t="s">
        <v>0</v>
      </c>
      <c r="G39" s="1">
        <v>2021</v>
      </c>
      <c r="H39" s="31">
        <v>400000</v>
      </c>
      <c r="I39" s="1">
        <v>0</v>
      </c>
      <c r="J39" s="31">
        <v>400000</v>
      </c>
      <c r="K39" s="1">
        <v>100</v>
      </c>
      <c r="L39" s="60"/>
    </row>
    <row r="40" spans="1:12" ht="57.75" customHeight="1" x14ac:dyDescent="0.2">
      <c r="A40" s="15"/>
      <c r="B40" s="59" t="s">
        <v>298</v>
      </c>
      <c r="C40" s="1">
        <v>1061</v>
      </c>
      <c r="D40" s="59" t="s">
        <v>137</v>
      </c>
      <c r="E40" s="26" t="s">
        <v>284</v>
      </c>
      <c r="F40" s="44" t="s">
        <v>4</v>
      </c>
      <c r="G40" s="1">
        <v>2021</v>
      </c>
      <c r="H40" s="31">
        <v>928640</v>
      </c>
      <c r="I40" s="1">
        <v>0</v>
      </c>
      <c r="J40" s="31">
        <v>928640</v>
      </c>
      <c r="K40" s="1">
        <v>100</v>
      </c>
      <c r="L40" s="60"/>
    </row>
    <row r="41" spans="1:12" ht="57.75" customHeight="1" x14ac:dyDescent="0.2">
      <c r="A41" s="15"/>
      <c r="B41" s="59" t="s">
        <v>298</v>
      </c>
      <c r="C41" s="1">
        <v>1061</v>
      </c>
      <c r="D41" s="59" t="s">
        <v>137</v>
      </c>
      <c r="E41" s="26" t="s">
        <v>284</v>
      </c>
      <c r="F41" s="44" t="s">
        <v>82</v>
      </c>
      <c r="G41" s="1">
        <v>2021</v>
      </c>
      <c r="H41" s="31">
        <v>900000</v>
      </c>
      <c r="I41" s="1">
        <v>0</v>
      </c>
      <c r="J41" s="31">
        <v>900000</v>
      </c>
      <c r="K41" s="1">
        <v>100</v>
      </c>
      <c r="L41" s="60"/>
    </row>
    <row r="42" spans="1:12" ht="57.75" customHeight="1" x14ac:dyDescent="0.25">
      <c r="A42" s="15"/>
      <c r="B42" s="59" t="s">
        <v>298</v>
      </c>
      <c r="C42" s="1">
        <v>1061</v>
      </c>
      <c r="D42" s="59" t="s">
        <v>137</v>
      </c>
      <c r="E42" s="26" t="s">
        <v>284</v>
      </c>
      <c r="F42" s="2" t="s">
        <v>105</v>
      </c>
      <c r="G42" s="1">
        <v>2021</v>
      </c>
      <c r="H42" s="31">
        <v>204500</v>
      </c>
      <c r="I42" s="1">
        <v>0</v>
      </c>
      <c r="J42" s="31">
        <v>204500</v>
      </c>
      <c r="K42" s="1">
        <v>100</v>
      </c>
      <c r="L42" s="60"/>
    </row>
    <row r="43" spans="1:12" ht="67.5" customHeight="1" x14ac:dyDescent="0.25">
      <c r="A43" s="15"/>
      <c r="B43" s="59" t="s">
        <v>298</v>
      </c>
      <c r="C43" s="1">
        <v>1061</v>
      </c>
      <c r="D43" s="59" t="s">
        <v>137</v>
      </c>
      <c r="E43" s="26" t="s">
        <v>284</v>
      </c>
      <c r="F43" s="2" t="s">
        <v>1</v>
      </c>
      <c r="G43" s="1">
        <v>2021</v>
      </c>
      <c r="H43" s="31">
        <v>1000000</v>
      </c>
      <c r="I43" s="1">
        <v>0</v>
      </c>
      <c r="J43" s="31">
        <v>1000000</v>
      </c>
      <c r="K43" s="1">
        <v>100</v>
      </c>
      <c r="L43" s="60"/>
    </row>
    <row r="44" spans="1:12" ht="57.75" customHeight="1" x14ac:dyDescent="0.2">
      <c r="A44" s="15"/>
      <c r="B44" s="59" t="s">
        <v>298</v>
      </c>
      <c r="C44" s="1">
        <v>1061</v>
      </c>
      <c r="D44" s="59" t="s">
        <v>137</v>
      </c>
      <c r="E44" s="26" t="s">
        <v>284</v>
      </c>
      <c r="F44" s="44" t="s">
        <v>103</v>
      </c>
      <c r="G44" s="1">
        <v>2021</v>
      </c>
      <c r="H44" s="31">
        <v>286860</v>
      </c>
      <c r="I44" s="1">
        <v>0</v>
      </c>
      <c r="J44" s="31">
        <v>286860</v>
      </c>
      <c r="K44" s="1">
        <v>100</v>
      </c>
      <c r="L44" s="60"/>
    </row>
    <row r="45" spans="1:12" ht="66.75" customHeight="1" x14ac:dyDescent="0.25">
      <c r="A45" s="15"/>
      <c r="B45" s="59" t="s">
        <v>298</v>
      </c>
      <c r="C45" s="1">
        <v>1061</v>
      </c>
      <c r="D45" s="59" t="s">
        <v>137</v>
      </c>
      <c r="E45" s="26" t="s">
        <v>284</v>
      </c>
      <c r="F45" s="2" t="s">
        <v>104</v>
      </c>
      <c r="G45" s="1">
        <v>2021</v>
      </c>
      <c r="H45" s="31">
        <v>60000</v>
      </c>
      <c r="I45" s="1">
        <v>0</v>
      </c>
      <c r="J45" s="31">
        <v>60000</v>
      </c>
      <c r="K45" s="1">
        <v>100</v>
      </c>
      <c r="L45" s="60"/>
    </row>
    <row r="46" spans="1:12" ht="57.75" customHeight="1" x14ac:dyDescent="0.2">
      <c r="A46" s="15"/>
      <c r="B46" s="59" t="s">
        <v>298</v>
      </c>
      <c r="C46" s="1">
        <v>1061</v>
      </c>
      <c r="D46" s="59" t="s">
        <v>137</v>
      </c>
      <c r="E46" s="26" t="s">
        <v>284</v>
      </c>
      <c r="F46" s="44" t="s">
        <v>2</v>
      </c>
      <c r="G46" s="1">
        <v>2021</v>
      </c>
      <c r="H46" s="31">
        <v>1000000</v>
      </c>
      <c r="I46" s="1">
        <v>0</v>
      </c>
      <c r="J46" s="31">
        <v>1000000</v>
      </c>
      <c r="K46" s="1">
        <v>100</v>
      </c>
      <c r="L46" s="60"/>
    </row>
    <row r="47" spans="1:12" ht="62.25" customHeight="1" x14ac:dyDescent="0.25">
      <c r="A47" s="15"/>
      <c r="B47" s="59" t="s">
        <v>298</v>
      </c>
      <c r="C47" s="1">
        <v>1061</v>
      </c>
      <c r="D47" s="59" t="s">
        <v>137</v>
      </c>
      <c r="E47" s="26" t="s">
        <v>284</v>
      </c>
      <c r="F47" s="2" t="s">
        <v>106</v>
      </c>
      <c r="G47" s="1">
        <v>2021</v>
      </c>
      <c r="H47" s="31">
        <v>470000</v>
      </c>
      <c r="I47" s="1">
        <v>0</v>
      </c>
      <c r="J47" s="31">
        <v>470000</v>
      </c>
      <c r="K47" s="1">
        <v>100</v>
      </c>
      <c r="L47" s="60"/>
    </row>
    <row r="48" spans="1:12" ht="73.5" customHeight="1" x14ac:dyDescent="0.25">
      <c r="A48" s="15"/>
      <c r="B48" s="59" t="s">
        <v>94</v>
      </c>
      <c r="C48" s="1" t="s">
        <v>95</v>
      </c>
      <c r="D48" s="59" t="s">
        <v>96</v>
      </c>
      <c r="E48" s="26" t="s">
        <v>97</v>
      </c>
      <c r="F48" s="2" t="s">
        <v>98</v>
      </c>
      <c r="G48" s="1">
        <v>2021</v>
      </c>
      <c r="H48" s="27">
        <v>5000</v>
      </c>
      <c r="I48" s="1">
        <v>0</v>
      </c>
      <c r="J48" s="27">
        <v>5000</v>
      </c>
      <c r="K48" s="1">
        <v>100</v>
      </c>
      <c r="L48" s="60"/>
    </row>
    <row r="49" spans="1:18" ht="65.25" customHeight="1" x14ac:dyDescent="0.25">
      <c r="A49" s="15"/>
      <c r="B49" s="59" t="s">
        <v>94</v>
      </c>
      <c r="C49" s="1" t="s">
        <v>95</v>
      </c>
      <c r="D49" s="59" t="s">
        <v>96</v>
      </c>
      <c r="E49" s="26" t="s">
        <v>97</v>
      </c>
      <c r="F49" s="2" t="s">
        <v>99</v>
      </c>
      <c r="G49" s="1">
        <v>2021</v>
      </c>
      <c r="H49" s="31">
        <v>81253</v>
      </c>
      <c r="I49" s="1">
        <v>0</v>
      </c>
      <c r="J49" s="27">
        <v>81253</v>
      </c>
      <c r="K49" s="1">
        <v>100</v>
      </c>
      <c r="L49" s="60"/>
    </row>
    <row r="50" spans="1:18" ht="69" customHeight="1" x14ac:dyDescent="0.25">
      <c r="A50" s="15"/>
      <c r="B50" s="59" t="s">
        <v>94</v>
      </c>
      <c r="C50" s="1" t="s">
        <v>95</v>
      </c>
      <c r="D50" s="59" t="s">
        <v>96</v>
      </c>
      <c r="E50" s="26" t="s">
        <v>97</v>
      </c>
      <c r="F50" s="2" t="s">
        <v>100</v>
      </c>
      <c r="G50" s="1">
        <v>2021</v>
      </c>
      <c r="H50" s="27">
        <v>163747</v>
      </c>
      <c r="I50" s="1">
        <v>0</v>
      </c>
      <c r="J50" s="27">
        <v>163747</v>
      </c>
      <c r="K50" s="1">
        <v>100</v>
      </c>
      <c r="L50" s="60"/>
    </row>
    <row r="51" spans="1:18" ht="116.25" customHeight="1" x14ac:dyDescent="0.25">
      <c r="A51" s="15"/>
      <c r="B51" s="59" t="s">
        <v>94</v>
      </c>
      <c r="C51" s="1" t="s">
        <v>95</v>
      </c>
      <c r="D51" s="59" t="s">
        <v>96</v>
      </c>
      <c r="E51" s="26" t="s">
        <v>97</v>
      </c>
      <c r="F51" s="2" t="s">
        <v>101</v>
      </c>
      <c r="G51" s="1">
        <v>2021</v>
      </c>
      <c r="H51" s="31">
        <v>600000</v>
      </c>
      <c r="I51" s="1">
        <v>0</v>
      </c>
      <c r="J51" s="27">
        <v>600000</v>
      </c>
      <c r="K51" s="1">
        <v>100</v>
      </c>
      <c r="L51" s="60"/>
    </row>
    <row r="52" spans="1:18" ht="110.25" customHeight="1" x14ac:dyDescent="0.25">
      <c r="A52" s="15"/>
      <c r="B52" s="59" t="s">
        <v>94</v>
      </c>
      <c r="C52" s="1" t="s">
        <v>95</v>
      </c>
      <c r="D52" s="59" t="s">
        <v>96</v>
      </c>
      <c r="E52" s="26" t="s">
        <v>97</v>
      </c>
      <c r="F52" s="2" t="s">
        <v>102</v>
      </c>
      <c r="G52" s="1">
        <v>2021</v>
      </c>
      <c r="H52" s="31">
        <v>350000</v>
      </c>
      <c r="I52" s="1">
        <v>0</v>
      </c>
      <c r="J52" s="27">
        <v>350000</v>
      </c>
      <c r="K52" s="1">
        <v>100</v>
      </c>
      <c r="L52" s="60"/>
    </row>
    <row r="53" spans="1:18" ht="49.5" customHeight="1" x14ac:dyDescent="0.25">
      <c r="A53" s="15"/>
      <c r="B53" s="59" t="s">
        <v>94</v>
      </c>
      <c r="C53" s="1" t="s">
        <v>95</v>
      </c>
      <c r="D53" s="59" t="s">
        <v>96</v>
      </c>
      <c r="E53" s="26" t="s">
        <v>97</v>
      </c>
      <c r="F53" s="12" t="s">
        <v>108</v>
      </c>
      <c r="G53" s="1">
        <v>2021</v>
      </c>
      <c r="H53" s="27">
        <v>380000</v>
      </c>
      <c r="I53" s="1">
        <v>0</v>
      </c>
      <c r="J53" s="27">
        <v>380000</v>
      </c>
      <c r="K53" s="1">
        <v>100</v>
      </c>
      <c r="L53" s="60"/>
    </row>
    <row r="54" spans="1:18" ht="57.75" customHeight="1" x14ac:dyDescent="0.2">
      <c r="A54" s="15"/>
      <c r="B54" s="11" t="s">
        <v>275</v>
      </c>
      <c r="C54" s="11"/>
      <c r="D54" s="11"/>
      <c r="E54" s="24" t="s">
        <v>276</v>
      </c>
      <c r="F54" s="24"/>
      <c r="G54" s="11">
        <v>2021</v>
      </c>
      <c r="H54" s="30"/>
      <c r="I54" s="11"/>
      <c r="J54" s="25">
        <f>J55</f>
        <v>1905197</v>
      </c>
      <c r="K54" s="11"/>
      <c r="L54" s="60"/>
    </row>
    <row r="55" spans="1:18" ht="57.75" customHeight="1" x14ac:dyDescent="0.2">
      <c r="A55" s="15"/>
      <c r="B55" s="40" t="s">
        <v>277</v>
      </c>
      <c r="C55" s="40"/>
      <c r="D55" s="40"/>
      <c r="E55" s="38" t="s">
        <v>276</v>
      </c>
      <c r="F55" s="38"/>
      <c r="G55" s="40">
        <v>2021</v>
      </c>
      <c r="H55" s="41"/>
      <c r="I55" s="40"/>
      <c r="J55" s="42">
        <f>J57+J56</f>
        <v>1905197</v>
      </c>
      <c r="K55" s="40"/>
      <c r="L55" s="60"/>
    </row>
    <row r="56" spans="1:18" ht="57.75" customHeight="1" x14ac:dyDescent="0.2">
      <c r="A56" s="15"/>
      <c r="B56" s="1" t="s">
        <v>14</v>
      </c>
      <c r="C56" s="1" t="s">
        <v>145</v>
      </c>
      <c r="D56" s="1" t="s">
        <v>139</v>
      </c>
      <c r="E56" s="26" t="s">
        <v>146</v>
      </c>
      <c r="F56" s="26" t="s">
        <v>15</v>
      </c>
      <c r="G56" s="1" t="s">
        <v>234</v>
      </c>
      <c r="H56" s="31">
        <v>1754234</v>
      </c>
      <c r="I56" s="1">
        <v>7</v>
      </c>
      <c r="J56" s="27">
        <v>400000</v>
      </c>
      <c r="K56" s="1">
        <v>100</v>
      </c>
      <c r="L56" s="60"/>
    </row>
    <row r="57" spans="1:18" ht="57.75" customHeight="1" x14ac:dyDescent="0.2">
      <c r="A57" s="15"/>
      <c r="B57" s="1" t="s">
        <v>274</v>
      </c>
      <c r="C57" s="1" t="s">
        <v>174</v>
      </c>
      <c r="D57" s="1" t="s">
        <v>141</v>
      </c>
      <c r="E57" s="26" t="s">
        <v>175</v>
      </c>
      <c r="F57" s="26" t="s">
        <v>61</v>
      </c>
      <c r="G57" s="1" t="s">
        <v>233</v>
      </c>
      <c r="H57" s="31">
        <v>3391997</v>
      </c>
      <c r="I57" s="1">
        <v>93</v>
      </c>
      <c r="J57" s="27">
        <v>1505197</v>
      </c>
      <c r="K57" s="1">
        <v>100</v>
      </c>
      <c r="L57" s="60"/>
    </row>
    <row r="58" spans="1:18" ht="50.25" customHeight="1" x14ac:dyDescent="0.2">
      <c r="A58" s="15"/>
      <c r="B58" s="11" t="s">
        <v>148</v>
      </c>
      <c r="C58" s="11"/>
      <c r="D58" s="11"/>
      <c r="E58" s="24" t="s">
        <v>207</v>
      </c>
      <c r="F58" s="24"/>
      <c r="G58" s="11"/>
      <c r="H58" s="30"/>
      <c r="I58" s="11"/>
      <c r="J58" s="25">
        <f>J59</f>
        <v>370000</v>
      </c>
      <c r="K58" s="1"/>
      <c r="L58" s="47"/>
    </row>
    <row r="59" spans="1:18" s="52" customFormat="1" ht="50.25" customHeight="1" x14ac:dyDescent="0.2">
      <c r="A59" s="15"/>
      <c r="B59" s="1" t="s">
        <v>149</v>
      </c>
      <c r="C59" s="1"/>
      <c r="D59" s="1"/>
      <c r="E59" s="38" t="s">
        <v>207</v>
      </c>
      <c r="F59" s="26"/>
      <c r="G59" s="1"/>
      <c r="H59" s="31"/>
      <c r="I59" s="1"/>
      <c r="J59" s="27">
        <f>J60+J61+J62+J63</f>
        <v>370000</v>
      </c>
      <c r="K59" s="1"/>
      <c r="L59" s="47"/>
      <c r="M59" s="47"/>
      <c r="N59" s="48"/>
      <c r="O59" s="48"/>
      <c r="P59" s="47"/>
      <c r="Q59" s="47"/>
      <c r="R59" s="47"/>
    </row>
    <row r="60" spans="1:18" s="52" customFormat="1" ht="42.75" customHeight="1" x14ac:dyDescent="0.2">
      <c r="A60" s="15"/>
      <c r="B60" s="1" t="s">
        <v>67</v>
      </c>
      <c r="C60" s="1" t="s">
        <v>68</v>
      </c>
      <c r="D60" s="1" t="s">
        <v>143</v>
      </c>
      <c r="E60" s="38" t="s">
        <v>69</v>
      </c>
      <c r="F60" s="26" t="s">
        <v>70</v>
      </c>
      <c r="G60" s="1" t="s">
        <v>71</v>
      </c>
      <c r="H60" s="31">
        <v>4441770</v>
      </c>
      <c r="I60" s="1">
        <v>0</v>
      </c>
      <c r="J60" s="27">
        <v>50000</v>
      </c>
      <c r="K60" s="1">
        <v>8</v>
      </c>
      <c r="L60" s="47"/>
      <c r="M60" s="47"/>
      <c r="N60" s="48"/>
      <c r="O60" s="48"/>
      <c r="P60" s="47"/>
      <c r="Q60" s="47"/>
      <c r="R60" s="47"/>
    </row>
    <row r="61" spans="1:18" s="52" customFormat="1" ht="54" customHeight="1" x14ac:dyDescent="0.25">
      <c r="A61" s="15"/>
      <c r="B61" s="1" t="s">
        <v>157</v>
      </c>
      <c r="C61" s="1" t="s">
        <v>158</v>
      </c>
      <c r="D61" s="1" t="s">
        <v>143</v>
      </c>
      <c r="E61" s="44" t="s">
        <v>159</v>
      </c>
      <c r="F61" s="2" t="s">
        <v>271</v>
      </c>
      <c r="G61" s="1">
        <v>2021</v>
      </c>
      <c r="H61" s="31">
        <v>106660</v>
      </c>
      <c r="I61" s="1">
        <v>0</v>
      </c>
      <c r="J61" s="27">
        <v>106660</v>
      </c>
      <c r="K61" s="1">
        <v>100</v>
      </c>
      <c r="L61" s="47"/>
      <c r="M61" s="47"/>
      <c r="N61" s="48"/>
      <c r="O61" s="48"/>
      <c r="P61" s="47"/>
      <c r="Q61" s="47"/>
      <c r="R61" s="47"/>
    </row>
    <row r="62" spans="1:18" s="52" customFormat="1" ht="50.25" customHeight="1" x14ac:dyDescent="0.25">
      <c r="A62" s="15"/>
      <c r="B62" s="1" t="s">
        <v>157</v>
      </c>
      <c r="C62" s="1" t="s">
        <v>158</v>
      </c>
      <c r="D62" s="1" t="s">
        <v>143</v>
      </c>
      <c r="E62" s="44" t="s">
        <v>159</v>
      </c>
      <c r="F62" s="2" t="s">
        <v>272</v>
      </c>
      <c r="G62" s="1">
        <v>2021</v>
      </c>
      <c r="H62" s="31">
        <v>106670</v>
      </c>
      <c r="I62" s="1">
        <v>0</v>
      </c>
      <c r="J62" s="27">
        <v>106670</v>
      </c>
      <c r="K62" s="1">
        <v>100</v>
      </c>
      <c r="L62" s="60"/>
      <c r="M62" s="47"/>
      <c r="N62" s="48"/>
      <c r="O62" s="48"/>
      <c r="P62" s="47"/>
      <c r="Q62" s="47"/>
      <c r="R62" s="47"/>
    </row>
    <row r="63" spans="1:18" s="52" customFormat="1" ht="50.25" customHeight="1" x14ac:dyDescent="0.25">
      <c r="A63" s="15"/>
      <c r="B63" s="1" t="s">
        <v>157</v>
      </c>
      <c r="C63" s="1" t="s">
        <v>158</v>
      </c>
      <c r="D63" s="1" t="s">
        <v>143</v>
      </c>
      <c r="E63" s="44" t="s">
        <v>159</v>
      </c>
      <c r="F63" s="2" t="s">
        <v>64</v>
      </c>
      <c r="G63" s="1">
        <v>2021</v>
      </c>
      <c r="H63" s="31">
        <v>106670</v>
      </c>
      <c r="I63" s="1">
        <v>0</v>
      </c>
      <c r="J63" s="27">
        <v>106670</v>
      </c>
      <c r="K63" s="1">
        <v>100</v>
      </c>
      <c r="L63" s="47"/>
      <c r="M63" s="47"/>
      <c r="N63" s="48"/>
      <c r="O63" s="48"/>
      <c r="P63" s="47"/>
      <c r="Q63" s="47"/>
      <c r="R63" s="47"/>
    </row>
    <row r="64" spans="1:18" s="52" customFormat="1" ht="36" customHeight="1" x14ac:dyDescent="0.25">
      <c r="A64" s="15"/>
      <c r="B64" s="11">
        <v>1100000</v>
      </c>
      <c r="C64" s="11"/>
      <c r="D64" s="11"/>
      <c r="E64" s="36" t="s">
        <v>282</v>
      </c>
      <c r="F64" s="37"/>
      <c r="G64" s="11"/>
      <c r="H64" s="30"/>
      <c r="I64" s="11"/>
      <c r="J64" s="25">
        <f>J65</f>
        <v>1200000</v>
      </c>
      <c r="K64" s="11"/>
      <c r="L64" s="47"/>
      <c r="M64" s="47"/>
      <c r="N64" s="48"/>
      <c r="O64" s="48"/>
      <c r="P64" s="47"/>
      <c r="Q64" s="47"/>
      <c r="R64" s="47"/>
    </row>
    <row r="65" spans="1:18" s="52" customFormat="1" ht="34.5" customHeight="1" x14ac:dyDescent="0.25">
      <c r="A65" s="15"/>
      <c r="B65" s="1">
        <v>1110000</v>
      </c>
      <c r="C65" s="1"/>
      <c r="D65" s="1"/>
      <c r="E65" s="39" t="s">
        <v>282</v>
      </c>
      <c r="F65" s="2"/>
      <c r="G65" s="1"/>
      <c r="H65" s="31"/>
      <c r="I65" s="1"/>
      <c r="J65" s="27">
        <f>J66</f>
        <v>1200000</v>
      </c>
      <c r="K65" s="1"/>
      <c r="L65" s="47"/>
      <c r="M65" s="47"/>
      <c r="N65" s="48"/>
      <c r="O65" s="48"/>
      <c r="P65" s="47"/>
      <c r="Q65" s="47"/>
      <c r="R65" s="47"/>
    </row>
    <row r="66" spans="1:18" s="52" customFormat="1" ht="36.75" customHeight="1" x14ac:dyDescent="0.2">
      <c r="A66" s="15"/>
      <c r="B66" s="1">
        <v>1115031</v>
      </c>
      <c r="C66" s="1" t="s">
        <v>214</v>
      </c>
      <c r="D66" s="1" t="s">
        <v>138</v>
      </c>
      <c r="E66" s="44" t="s">
        <v>211</v>
      </c>
      <c r="F66" s="44" t="s">
        <v>11</v>
      </c>
      <c r="G66" s="1">
        <v>2021</v>
      </c>
      <c r="H66" s="31">
        <v>1200000</v>
      </c>
      <c r="I66" s="1">
        <v>0</v>
      </c>
      <c r="J66" s="27">
        <v>1200000</v>
      </c>
      <c r="K66" s="1">
        <v>100</v>
      </c>
      <c r="L66" s="47"/>
      <c r="M66" s="47"/>
      <c r="N66" s="48"/>
      <c r="O66" s="48"/>
      <c r="P66" s="47"/>
      <c r="Q66" s="47"/>
      <c r="R66" s="47"/>
    </row>
    <row r="67" spans="1:18" s="52" customFormat="1" ht="48.75" customHeight="1" x14ac:dyDescent="0.25">
      <c r="A67" s="15"/>
      <c r="B67" s="3">
        <v>1500000</v>
      </c>
      <c r="C67" s="3"/>
      <c r="D67" s="3"/>
      <c r="E67" s="19" t="s">
        <v>21</v>
      </c>
      <c r="F67" s="9"/>
      <c r="G67" s="63"/>
      <c r="H67" s="21"/>
      <c r="I67" s="63"/>
      <c r="J67" s="21">
        <f>SUM(J68)</f>
        <v>283714432</v>
      </c>
      <c r="K67" s="64"/>
      <c r="L67" s="47"/>
      <c r="M67" s="47"/>
      <c r="N67" s="48"/>
      <c r="O67" s="48"/>
      <c r="P67" s="47"/>
      <c r="Q67" s="47"/>
      <c r="R67" s="47"/>
    </row>
    <row r="68" spans="1:18" s="52" customFormat="1" ht="48.75" customHeight="1" x14ac:dyDescent="0.25">
      <c r="A68" s="15"/>
      <c r="B68" s="9">
        <v>1510000</v>
      </c>
      <c r="C68" s="9"/>
      <c r="D68" s="9"/>
      <c r="E68" s="23" t="s">
        <v>21</v>
      </c>
      <c r="F68" s="9"/>
      <c r="G68" s="17"/>
      <c r="H68" s="18"/>
      <c r="I68" s="17"/>
      <c r="J68" s="18">
        <f>SUM(J69:J195)</f>
        <v>283714432</v>
      </c>
      <c r="K68" s="13"/>
      <c r="L68" s="47"/>
      <c r="M68" s="47"/>
      <c r="N68" s="48"/>
      <c r="O68" s="48"/>
      <c r="P68" s="47"/>
      <c r="Q68" s="47"/>
      <c r="R68" s="47"/>
    </row>
    <row r="69" spans="1:18" s="52" customFormat="1" ht="63" x14ac:dyDescent="0.25">
      <c r="A69" s="15"/>
      <c r="B69" s="9">
        <v>1511021</v>
      </c>
      <c r="C69" s="9">
        <v>1021</v>
      </c>
      <c r="D69" s="9" t="s">
        <v>137</v>
      </c>
      <c r="E69" s="12" t="s">
        <v>283</v>
      </c>
      <c r="F69" s="12" t="s">
        <v>287</v>
      </c>
      <c r="G69" s="8" t="s">
        <v>209</v>
      </c>
      <c r="H69" s="18">
        <v>25905274</v>
      </c>
      <c r="I69" s="18">
        <v>95</v>
      </c>
      <c r="J69" s="18">
        <v>368800</v>
      </c>
      <c r="K69" s="8" t="s">
        <v>208</v>
      </c>
      <c r="L69" s="47"/>
      <c r="M69" s="47"/>
      <c r="N69" s="48"/>
      <c r="O69" s="48"/>
      <c r="P69" s="47"/>
      <c r="Q69" s="47"/>
      <c r="R69" s="47"/>
    </row>
    <row r="70" spans="1:18" s="52" customFormat="1" ht="36.75" customHeight="1" x14ac:dyDescent="0.25">
      <c r="A70" s="15"/>
      <c r="B70" s="9">
        <v>1511021</v>
      </c>
      <c r="C70" s="9">
        <v>1021</v>
      </c>
      <c r="D70" s="9" t="s">
        <v>137</v>
      </c>
      <c r="E70" s="12" t="s">
        <v>283</v>
      </c>
      <c r="F70" s="12" t="s">
        <v>210</v>
      </c>
      <c r="G70" s="8" t="s">
        <v>233</v>
      </c>
      <c r="H70" s="18">
        <v>24660329</v>
      </c>
      <c r="I70" s="18">
        <v>10</v>
      </c>
      <c r="J70" s="18">
        <v>1000</v>
      </c>
      <c r="K70" s="8" t="s">
        <v>208</v>
      </c>
      <c r="L70" s="62"/>
      <c r="M70" s="47"/>
      <c r="N70" s="48"/>
      <c r="O70" s="48"/>
      <c r="P70" s="47"/>
      <c r="Q70" s="47"/>
      <c r="R70" s="47"/>
    </row>
    <row r="71" spans="1:18" s="52" customFormat="1" ht="43.5" customHeight="1" x14ac:dyDescent="0.25">
      <c r="A71" s="15"/>
      <c r="B71" s="9">
        <v>1511021</v>
      </c>
      <c r="C71" s="9">
        <v>1021</v>
      </c>
      <c r="D71" s="9" t="s">
        <v>137</v>
      </c>
      <c r="E71" s="12" t="s">
        <v>283</v>
      </c>
      <c r="F71" s="45" t="s">
        <v>294</v>
      </c>
      <c r="G71" s="8" t="s">
        <v>233</v>
      </c>
      <c r="H71" s="18">
        <v>3500652</v>
      </c>
      <c r="I71" s="18">
        <v>99</v>
      </c>
      <c r="J71" s="18">
        <v>10944</v>
      </c>
      <c r="K71" s="8" t="s">
        <v>208</v>
      </c>
      <c r="L71" s="62"/>
      <c r="M71" s="47"/>
      <c r="N71" s="48"/>
      <c r="O71" s="48"/>
      <c r="P71" s="47"/>
      <c r="Q71" s="47"/>
      <c r="R71" s="47"/>
    </row>
    <row r="72" spans="1:18" s="52" customFormat="1" ht="39" customHeight="1" x14ac:dyDescent="0.25">
      <c r="A72" s="15"/>
      <c r="B72" s="9">
        <v>1511021</v>
      </c>
      <c r="C72" s="9">
        <v>1021</v>
      </c>
      <c r="D72" s="9" t="s">
        <v>137</v>
      </c>
      <c r="E72" s="12" t="s">
        <v>283</v>
      </c>
      <c r="F72" s="2" t="s">
        <v>295</v>
      </c>
      <c r="G72" s="8" t="s">
        <v>233</v>
      </c>
      <c r="H72" s="18">
        <v>3249459</v>
      </c>
      <c r="I72" s="18">
        <v>99</v>
      </c>
      <c r="J72" s="18">
        <v>10944</v>
      </c>
      <c r="K72" s="8" t="s">
        <v>208</v>
      </c>
      <c r="L72" s="62"/>
      <c r="M72" s="47"/>
      <c r="N72" s="48"/>
      <c r="O72" s="48"/>
      <c r="P72" s="47"/>
      <c r="Q72" s="47"/>
      <c r="R72" s="47"/>
    </row>
    <row r="73" spans="1:18" s="52" customFormat="1" ht="51" customHeight="1" x14ac:dyDescent="0.25">
      <c r="A73" s="15"/>
      <c r="B73" s="9">
        <v>1511021</v>
      </c>
      <c r="C73" s="9">
        <v>1021</v>
      </c>
      <c r="D73" s="9" t="s">
        <v>137</v>
      </c>
      <c r="E73" s="12" t="s">
        <v>283</v>
      </c>
      <c r="F73" s="45" t="s">
        <v>293</v>
      </c>
      <c r="G73" s="8" t="s">
        <v>234</v>
      </c>
      <c r="H73" s="18">
        <v>5493600</v>
      </c>
      <c r="I73" s="18">
        <v>99</v>
      </c>
      <c r="J73" s="18">
        <v>10442</v>
      </c>
      <c r="K73" s="8" t="s">
        <v>208</v>
      </c>
      <c r="L73" s="62"/>
      <c r="M73" s="47"/>
      <c r="N73" s="48"/>
      <c r="O73" s="48"/>
      <c r="P73" s="47"/>
      <c r="Q73" s="47"/>
      <c r="R73" s="47"/>
    </row>
    <row r="74" spans="1:18" s="52" customFormat="1" ht="32.25" customHeight="1" x14ac:dyDescent="0.25">
      <c r="A74" s="15"/>
      <c r="B74" s="9">
        <v>1511021</v>
      </c>
      <c r="C74" s="9">
        <v>1021</v>
      </c>
      <c r="D74" s="9" t="s">
        <v>137</v>
      </c>
      <c r="E74" s="12" t="s">
        <v>283</v>
      </c>
      <c r="F74" s="45" t="s">
        <v>27</v>
      </c>
      <c r="G74" s="8" t="s">
        <v>215</v>
      </c>
      <c r="H74" s="18">
        <v>3868256</v>
      </c>
      <c r="I74" s="18">
        <v>0</v>
      </c>
      <c r="J74" s="18">
        <v>63996</v>
      </c>
      <c r="K74" s="8" t="s">
        <v>208</v>
      </c>
      <c r="L74" s="62"/>
      <c r="M74" s="47"/>
      <c r="N74" s="48"/>
      <c r="O74" s="48"/>
      <c r="P74" s="47"/>
      <c r="Q74" s="47"/>
      <c r="R74" s="47"/>
    </row>
    <row r="75" spans="1:18" s="52" customFormat="1" ht="69.75" customHeight="1" x14ac:dyDescent="0.3">
      <c r="A75" s="15"/>
      <c r="B75" s="9" t="s">
        <v>72</v>
      </c>
      <c r="C75" s="9" t="s">
        <v>73</v>
      </c>
      <c r="D75" s="9" t="s">
        <v>74</v>
      </c>
      <c r="E75" s="12" t="s">
        <v>75</v>
      </c>
      <c r="F75" s="45" t="s">
        <v>76</v>
      </c>
      <c r="G75" s="8" t="s">
        <v>215</v>
      </c>
      <c r="H75" s="18">
        <v>4286460</v>
      </c>
      <c r="I75" s="18">
        <v>0</v>
      </c>
      <c r="J75" s="103">
        <v>4286460</v>
      </c>
      <c r="K75" s="8" t="s">
        <v>208</v>
      </c>
      <c r="L75" s="126"/>
      <c r="M75" s="127"/>
      <c r="N75" s="127"/>
      <c r="O75" s="127"/>
      <c r="P75" s="47"/>
      <c r="Q75" s="47"/>
      <c r="R75" s="47"/>
    </row>
    <row r="76" spans="1:18" s="52" customFormat="1" ht="69.75" customHeight="1" x14ac:dyDescent="0.3">
      <c r="A76" s="15"/>
      <c r="B76" s="9" t="s">
        <v>24</v>
      </c>
      <c r="C76" s="9">
        <v>1172</v>
      </c>
      <c r="D76" s="9" t="s">
        <v>74</v>
      </c>
      <c r="E76" s="12" t="s">
        <v>26</v>
      </c>
      <c r="F76" s="45" t="s">
        <v>76</v>
      </c>
      <c r="G76" s="8" t="s">
        <v>215</v>
      </c>
      <c r="H76" s="18">
        <v>10000000</v>
      </c>
      <c r="I76" s="18">
        <v>0</v>
      </c>
      <c r="J76" s="18">
        <v>10000000</v>
      </c>
      <c r="K76" s="8" t="s">
        <v>208</v>
      </c>
      <c r="L76" s="102"/>
      <c r="M76" s="101"/>
      <c r="N76" s="101"/>
      <c r="O76" s="101"/>
      <c r="P76" s="47"/>
      <c r="Q76" s="47"/>
      <c r="R76" s="47"/>
    </row>
    <row r="77" spans="1:18" s="52" customFormat="1" ht="41.25" customHeight="1" x14ac:dyDescent="0.25">
      <c r="A77" s="15"/>
      <c r="B77" s="9" t="s">
        <v>153</v>
      </c>
      <c r="C77" s="9" t="s">
        <v>145</v>
      </c>
      <c r="D77" s="9" t="s">
        <v>139</v>
      </c>
      <c r="E77" s="12" t="s">
        <v>146</v>
      </c>
      <c r="F77" s="12" t="s">
        <v>213</v>
      </c>
      <c r="G77" s="8" t="s">
        <v>209</v>
      </c>
      <c r="H77" s="18">
        <v>40878992</v>
      </c>
      <c r="I77" s="18">
        <v>99</v>
      </c>
      <c r="J77" s="18">
        <v>10442</v>
      </c>
      <c r="K77" s="8">
        <v>100</v>
      </c>
      <c r="L77" s="47"/>
      <c r="M77" s="47"/>
      <c r="N77" s="48"/>
      <c r="O77" s="48"/>
      <c r="P77" s="47"/>
      <c r="Q77" s="47"/>
      <c r="R77" s="47"/>
    </row>
    <row r="78" spans="1:18" s="52" customFormat="1" ht="48.75" customHeight="1" x14ac:dyDescent="0.25">
      <c r="A78" s="15"/>
      <c r="B78" s="9" t="s">
        <v>153</v>
      </c>
      <c r="C78" s="9" t="s">
        <v>145</v>
      </c>
      <c r="D78" s="9" t="s">
        <v>139</v>
      </c>
      <c r="E78" s="12" t="s">
        <v>146</v>
      </c>
      <c r="F78" s="12" t="s">
        <v>20</v>
      </c>
      <c r="G78" s="8" t="s">
        <v>233</v>
      </c>
      <c r="H78" s="18">
        <v>1207934</v>
      </c>
      <c r="I78" s="18">
        <v>99</v>
      </c>
      <c r="J78" s="18">
        <v>9506</v>
      </c>
      <c r="K78" s="8" t="s">
        <v>208</v>
      </c>
      <c r="L78" s="47"/>
      <c r="M78" s="47"/>
      <c r="N78" s="48"/>
      <c r="O78" s="48"/>
      <c r="P78" s="47"/>
      <c r="Q78" s="47"/>
      <c r="R78" s="47"/>
    </row>
    <row r="79" spans="1:18" s="52" customFormat="1" ht="82.5" customHeight="1" x14ac:dyDescent="0.25">
      <c r="A79" s="15"/>
      <c r="B79" s="9" t="s">
        <v>153</v>
      </c>
      <c r="C79" s="9" t="s">
        <v>145</v>
      </c>
      <c r="D79" s="9" t="s">
        <v>139</v>
      </c>
      <c r="E79" s="12" t="s">
        <v>146</v>
      </c>
      <c r="F79" s="12" t="s">
        <v>16</v>
      </c>
      <c r="G79" s="8" t="s">
        <v>215</v>
      </c>
      <c r="H79" s="18">
        <v>600000</v>
      </c>
      <c r="I79" s="18">
        <v>0</v>
      </c>
      <c r="J79" s="18">
        <v>600000</v>
      </c>
      <c r="K79" s="8" t="s">
        <v>208</v>
      </c>
      <c r="L79" s="47"/>
      <c r="M79" s="47"/>
      <c r="N79" s="48"/>
      <c r="O79" s="48"/>
      <c r="P79" s="47"/>
      <c r="Q79" s="47"/>
      <c r="R79" s="47"/>
    </row>
    <row r="80" spans="1:18" s="52" customFormat="1" ht="82.5" customHeight="1" x14ac:dyDescent="0.25">
      <c r="A80" s="15"/>
      <c r="B80" s="9" t="s">
        <v>153</v>
      </c>
      <c r="C80" s="9" t="s">
        <v>145</v>
      </c>
      <c r="D80" s="9" t="s">
        <v>139</v>
      </c>
      <c r="E80" s="12" t="s">
        <v>146</v>
      </c>
      <c r="F80" s="12" t="s">
        <v>112</v>
      </c>
      <c r="G80" s="8" t="s">
        <v>215</v>
      </c>
      <c r="H80" s="18">
        <v>250000</v>
      </c>
      <c r="I80" s="18">
        <v>0</v>
      </c>
      <c r="J80" s="18">
        <v>250000</v>
      </c>
      <c r="K80" s="8" t="s">
        <v>208</v>
      </c>
      <c r="L80" s="47"/>
      <c r="M80" s="47"/>
      <c r="N80" s="48"/>
      <c r="O80" s="48"/>
      <c r="P80" s="47"/>
      <c r="Q80" s="47"/>
      <c r="R80" s="47"/>
    </row>
    <row r="81" spans="1:18" s="52" customFormat="1" ht="66" customHeight="1" x14ac:dyDescent="0.25">
      <c r="A81" s="15"/>
      <c r="B81" s="9">
        <v>1512111</v>
      </c>
      <c r="C81" s="9">
        <v>2111</v>
      </c>
      <c r="D81" s="8" t="s">
        <v>212</v>
      </c>
      <c r="E81" s="12" t="s">
        <v>285</v>
      </c>
      <c r="F81" s="44" t="s">
        <v>17</v>
      </c>
      <c r="G81" s="8" t="s">
        <v>215</v>
      </c>
      <c r="H81" s="18">
        <v>3358799</v>
      </c>
      <c r="I81" s="18">
        <v>0</v>
      </c>
      <c r="J81" s="18">
        <v>1000</v>
      </c>
      <c r="K81" s="8" t="s">
        <v>208</v>
      </c>
      <c r="L81" s="47"/>
      <c r="M81" s="47"/>
      <c r="N81" s="48"/>
      <c r="O81" s="48"/>
      <c r="P81" s="47"/>
      <c r="Q81" s="47"/>
      <c r="R81" s="47"/>
    </row>
    <row r="82" spans="1:18" s="52" customFormat="1" ht="68.25" customHeight="1" x14ac:dyDescent="0.25">
      <c r="A82" s="15"/>
      <c r="B82" s="9">
        <v>1512111</v>
      </c>
      <c r="C82" s="9">
        <v>2111</v>
      </c>
      <c r="D82" s="8" t="s">
        <v>212</v>
      </c>
      <c r="E82" s="12" t="s">
        <v>285</v>
      </c>
      <c r="F82" s="44" t="s">
        <v>18</v>
      </c>
      <c r="G82" s="8" t="s">
        <v>215</v>
      </c>
      <c r="H82" s="18">
        <v>1000</v>
      </c>
      <c r="I82" s="18">
        <v>0</v>
      </c>
      <c r="J82" s="18">
        <v>1000</v>
      </c>
      <c r="K82" s="8" t="s">
        <v>208</v>
      </c>
      <c r="L82" s="47"/>
      <c r="M82" s="47"/>
      <c r="N82" s="48"/>
      <c r="O82" s="48"/>
      <c r="P82" s="47"/>
      <c r="Q82" s="47"/>
      <c r="R82" s="47"/>
    </row>
    <row r="83" spans="1:18" s="52" customFormat="1" ht="69.75" customHeight="1" x14ac:dyDescent="0.25">
      <c r="A83" s="15"/>
      <c r="B83" s="9">
        <v>1512111</v>
      </c>
      <c r="C83" s="9">
        <v>2111</v>
      </c>
      <c r="D83" s="8" t="s">
        <v>212</v>
      </c>
      <c r="E83" s="12" t="s">
        <v>285</v>
      </c>
      <c r="F83" s="2" t="s">
        <v>19</v>
      </c>
      <c r="G83" s="8" t="s">
        <v>215</v>
      </c>
      <c r="H83" s="18">
        <v>3281594</v>
      </c>
      <c r="I83" s="18">
        <v>0</v>
      </c>
      <c r="J83" s="18">
        <v>1000</v>
      </c>
      <c r="K83" s="8" t="s">
        <v>208</v>
      </c>
      <c r="L83" s="47"/>
      <c r="M83" s="47"/>
      <c r="N83" s="48"/>
      <c r="O83" s="48"/>
      <c r="P83" s="47"/>
      <c r="Q83" s="47"/>
      <c r="R83" s="47"/>
    </row>
    <row r="84" spans="1:18" s="52" customFormat="1" ht="57.75" customHeight="1" x14ac:dyDescent="0.25">
      <c r="A84" s="15"/>
      <c r="B84" s="9">
        <v>1512030</v>
      </c>
      <c r="C84" s="9" t="s">
        <v>51</v>
      </c>
      <c r="D84" s="8" t="s">
        <v>52</v>
      </c>
      <c r="E84" s="12" t="s">
        <v>53</v>
      </c>
      <c r="F84" s="2" t="s">
        <v>54</v>
      </c>
      <c r="G84" s="8" t="s">
        <v>215</v>
      </c>
      <c r="H84" s="18">
        <v>890000</v>
      </c>
      <c r="I84" s="18">
        <v>0</v>
      </c>
      <c r="J84" s="18">
        <v>890000</v>
      </c>
      <c r="K84" s="8" t="s">
        <v>208</v>
      </c>
      <c r="L84" s="47"/>
      <c r="M84" s="47"/>
      <c r="N84" s="48"/>
      <c r="O84" s="48"/>
      <c r="P84" s="47"/>
      <c r="Q84" s="47"/>
      <c r="R84" s="47"/>
    </row>
    <row r="85" spans="1:18" s="52" customFormat="1" ht="52.5" customHeight="1" x14ac:dyDescent="0.25">
      <c r="A85" s="15"/>
      <c r="B85" s="9">
        <v>1515046</v>
      </c>
      <c r="C85" s="9">
        <v>5046</v>
      </c>
      <c r="D85" s="8" t="s">
        <v>138</v>
      </c>
      <c r="E85" s="2" t="s">
        <v>206</v>
      </c>
      <c r="F85" s="12" t="s">
        <v>189</v>
      </c>
      <c r="G85" s="8" t="s">
        <v>209</v>
      </c>
      <c r="H85" s="18">
        <v>88267121</v>
      </c>
      <c r="I85" s="18">
        <v>95</v>
      </c>
      <c r="J85" s="18">
        <v>5999357</v>
      </c>
      <c r="K85" s="8" t="s">
        <v>208</v>
      </c>
      <c r="L85" s="47"/>
      <c r="M85" s="47"/>
      <c r="N85" s="48"/>
      <c r="O85" s="48"/>
      <c r="P85" s="47"/>
      <c r="Q85" s="47"/>
      <c r="R85" s="47"/>
    </row>
    <row r="86" spans="1:18" s="88" customFormat="1" ht="31.5" x14ac:dyDescent="0.2">
      <c r="A86" s="85"/>
      <c r="B86" s="86">
        <v>1516030</v>
      </c>
      <c r="C86" s="86" t="s">
        <v>150</v>
      </c>
      <c r="D86" s="86" t="s">
        <v>140</v>
      </c>
      <c r="E86" s="80" t="s">
        <v>151</v>
      </c>
      <c r="F86" s="80" t="s">
        <v>257</v>
      </c>
      <c r="G86" s="86">
        <v>2021</v>
      </c>
      <c r="H86" s="31">
        <v>100000</v>
      </c>
      <c r="I86" s="86">
        <v>0</v>
      </c>
      <c r="J86" s="31">
        <v>100000</v>
      </c>
      <c r="K86" s="86">
        <v>100</v>
      </c>
      <c r="L86" s="62"/>
      <c r="M86" s="62"/>
      <c r="N86" s="87"/>
      <c r="O86" s="87"/>
      <c r="P86" s="62"/>
      <c r="Q86" s="62"/>
      <c r="R86" s="62"/>
    </row>
    <row r="87" spans="1:18" s="52" customFormat="1" ht="31.5" x14ac:dyDescent="0.2">
      <c r="A87" s="15"/>
      <c r="B87" s="86">
        <v>1516030</v>
      </c>
      <c r="C87" s="86" t="s">
        <v>150</v>
      </c>
      <c r="D87" s="86" t="s">
        <v>140</v>
      </c>
      <c r="E87" s="80" t="s">
        <v>151</v>
      </c>
      <c r="F87" s="80" t="s">
        <v>13</v>
      </c>
      <c r="G87" s="86">
        <v>2021</v>
      </c>
      <c r="H87" s="31">
        <v>150000</v>
      </c>
      <c r="I87" s="86">
        <v>0</v>
      </c>
      <c r="J87" s="31">
        <v>150000</v>
      </c>
      <c r="K87" s="86">
        <v>100</v>
      </c>
      <c r="L87" s="47"/>
      <c r="M87" s="47"/>
      <c r="N87" s="48"/>
      <c r="O87" s="48"/>
      <c r="P87" s="47"/>
      <c r="Q87" s="47"/>
      <c r="R87" s="47"/>
    </row>
    <row r="88" spans="1:18" s="52" customFormat="1" ht="31.5" x14ac:dyDescent="0.2">
      <c r="A88" s="15"/>
      <c r="B88" s="86">
        <v>1516030</v>
      </c>
      <c r="C88" s="86" t="s">
        <v>150</v>
      </c>
      <c r="D88" s="86" t="s">
        <v>140</v>
      </c>
      <c r="E88" s="80" t="s">
        <v>151</v>
      </c>
      <c r="F88" s="80" t="s">
        <v>49</v>
      </c>
      <c r="G88" s="86">
        <v>2021</v>
      </c>
      <c r="H88" s="31">
        <v>300000</v>
      </c>
      <c r="I88" s="86">
        <v>0</v>
      </c>
      <c r="J88" s="31">
        <v>300000</v>
      </c>
      <c r="K88" s="86">
        <v>100</v>
      </c>
      <c r="L88" s="47"/>
      <c r="M88" s="47"/>
      <c r="N88" s="48"/>
      <c r="O88" s="48"/>
      <c r="P88" s="47"/>
      <c r="Q88" s="47"/>
      <c r="R88" s="47"/>
    </row>
    <row r="89" spans="1:18" s="52" customFormat="1" ht="31.5" x14ac:dyDescent="0.25">
      <c r="A89" s="15"/>
      <c r="B89" s="89" t="s">
        <v>176</v>
      </c>
      <c r="C89" s="89" t="s">
        <v>150</v>
      </c>
      <c r="D89" s="89" t="s">
        <v>140</v>
      </c>
      <c r="E89" s="90" t="s">
        <v>151</v>
      </c>
      <c r="F89" s="93" t="s">
        <v>84</v>
      </c>
      <c r="G89" s="91" t="s">
        <v>215</v>
      </c>
      <c r="H89" s="92">
        <v>300000</v>
      </c>
      <c r="I89" s="92">
        <v>0</v>
      </c>
      <c r="J89" s="92">
        <v>300000</v>
      </c>
      <c r="K89" s="91" t="s">
        <v>208</v>
      </c>
      <c r="L89" s="47"/>
      <c r="M89" s="47"/>
      <c r="N89" s="48"/>
      <c r="O89" s="48"/>
      <c r="P89" s="47"/>
      <c r="Q89" s="47"/>
      <c r="R89" s="47"/>
    </row>
    <row r="90" spans="1:18" s="52" customFormat="1" ht="33" customHeight="1" x14ac:dyDescent="0.25">
      <c r="A90" s="15"/>
      <c r="B90" s="89" t="s">
        <v>176</v>
      </c>
      <c r="C90" s="89" t="s">
        <v>150</v>
      </c>
      <c r="D90" s="89" t="s">
        <v>140</v>
      </c>
      <c r="E90" s="90" t="s">
        <v>151</v>
      </c>
      <c r="F90" s="82" t="s">
        <v>85</v>
      </c>
      <c r="G90" s="91" t="s">
        <v>215</v>
      </c>
      <c r="H90" s="92">
        <v>300000</v>
      </c>
      <c r="I90" s="92">
        <v>0</v>
      </c>
      <c r="J90" s="92">
        <v>300000</v>
      </c>
      <c r="K90" s="91" t="s">
        <v>208</v>
      </c>
      <c r="L90" s="47"/>
      <c r="M90" s="47"/>
      <c r="N90" s="48"/>
      <c r="O90" s="48"/>
      <c r="P90" s="47"/>
      <c r="Q90" s="47"/>
      <c r="R90" s="47"/>
    </row>
    <row r="91" spans="1:18" s="52" customFormat="1" ht="32.25" customHeight="1" x14ac:dyDescent="0.25">
      <c r="A91" s="15"/>
      <c r="B91" s="89" t="s">
        <v>176</v>
      </c>
      <c r="C91" s="89" t="s">
        <v>150</v>
      </c>
      <c r="D91" s="89" t="s">
        <v>140</v>
      </c>
      <c r="E91" s="90" t="s">
        <v>151</v>
      </c>
      <c r="F91" s="93" t="s">
        <v>88</v>
      </c>
      <c r="G91" s="91" t="s">
        <v>215</v>
      </c>
      <c r="H91" s="92">
        <v>299953</v>
      </c>
      <c r="I91" s="92">
        <v>0</v>
      </c>
      <c r="J91" s="92">
        <v>299953</v>
      </c>
      <c r="K91" s="91" t="s">
        <v>208</v>
      </c>
      <c r="L91" s="61"/>
      <c r="M91" s="47"/>
      <c r="N91" s="48"/>
      <c r="O91" s="48"/>
      <c r="P91" s="47"/>
      <c r="Q91" s="47"/>
      <c r="R91" s="47"/>
    </row>
    <row r="92" spans="1:18" s="52" customFormat="1" ht="32.25" customHeight="1" x14ac:dyDescent="0.25">
      <c r="A92" s="15"/>
      <c r="B92" s="89" t="s">
        <v>176</v>
      </c>
      <c r="C92" s="89" t="s">
        <v>150</v>
      </c>
      <c r="D92" s="89" t="s">
        <v>140</v>
      </c>
      <c r="E92" s="90" t="s">
        <v>151</v>
      </c>
      <c r="F92" s="93" t="s">
        <v>89</v>
      </c>
      <c r="G92" s="91" t="s">
        <v>215</v>
      </c>
      <c r="H92" s="92">
        <v>299999</v>
      </c>
      <c r="I92" s="92">
        <v>0</v>
      </c>
      <c r="J92" s="92">
        <v>299999</v>
      </c>
      <c r="K92" s="91" t="s">
        <v>208</v>
      </c>
      <c r="L92" s="62"/>
      <c r="M92" s="47"/>
      <c r="N92" s="48"/>
      <c r="O92" s="48"/>
      <c r="P92" s="47"/>
      <c r="Q92" s="47"/>
      <c r="R92" s="47"/>
    </row>
    <row r="93" spans="1:18" s="52" customFormat="1" ht="32.25" customHeight="1" x14ac:dyDescent="0.25">
      <c r="A93" s="15"/>
      <c r="B93" s="89" t="s">
        <v>176</v>
      </c>
      <c r="C93" s="89" t="s">
        <v>150</v>
      </c>
      <c r="D93" s="89" t="s">
        <v>140</v>
      </c>
      <c r="E93" s="90" t="s">
        <v>151</v>
      </c>
      <c r="F93" s="104" t="s">
        <v>23</v>
      </c>
      <c r="G93" s="91" t="s">
        <v>215</v>
      </c>
      <c r="H93" s="92">
        <v>150000</v>
      </c>
      <c r="I93" s="92">
        <v>0</v>
      </c>
      <c r="J93" s="92">
        <v>150000</v>
      </c>
      <c r="K93" s="86">
        <v>100</v>
      </c>
      <c r="L93" s="62"/>
      <c r="M93" s="47"/>
      <c r="N93" s="48"/>
      <c r="O93" s="48"/>
      <c r="P93" s="47"/>
      <c r="Q93" s="47"/>
      <c r="R93" s="47"/>
    </row>
    <row r="94" spans="1:18" s="52" customFormat="1" ht="32.25" customHeight="1" x14ac:dyDescent="0.2">
      <c r="A94" s="15"/>
      <c r="B94" s="86">
        <v>1516030</v>
      </c>
      <c r="C94" s="86" t="s">
        <v>150</v>
      </c>
      <c r="D94" s="86" t="s">
        <v>140</v>
      </c>
      <c r="E94" s="80" t="s">
        <v>151</v>
      </c>
      <c r="F94" s="80" t="s">
        <v>258</v>
      </c>
      <c r="G94" s="86">
        <v>2021</v>
      </c>
      <c r="H94" s="31">
        <v>348746</v>
      </c>
      <c r="I94" s="86">
        <v>0</v>
      </c>
      <c r="J94" s="31">
        <v>348746</v>
      </c>
      <c r="K94" s="86">
        <v>100</v>
      </c>
      <c r="L94" s="62"/>
      <c r="M94" s="47"/>
      <c r="N94" s="48"/>
      <c r="O94" s="48"/>
      <c r="P94" s="47"/>
      <c r="Q94" s="47"/>
      <c r="R94" s="47"/>
    </row>
    <row r="95" spans="1:18" s="52" customFormat="1" ht="32.25" customHeight="1" x14ac:dyDescent="0.25">
      <c r="A95" s="15"/>
      <c r="B95" s="89" t="s">
        <v>176</v>
      </c>
      <c r="C95" s="89" t="s">
        <v>150</v>
      </c>
      <c r="D95" s="89" t="s">
        <v>140</v>
      </c>
      <c r="E95" s="90" t="s">
        <v>151</v>
      </c>
      <c r="F95" s="82" t="s">
        <v>87</v>
      </c>
      <c r="G95" s="91" t="s">
        <v>215</v>
      </c>
      <c r="H95" s="92">
        <v>1000000</v>
      </c>
      <c r="I95" s="92">
        <v>0</v>
      </c>
      <c r="J95" s="92">
        <v>1000000</v>
      </c>
      <c r="K95" s="91" t="s">
        <v>208</v>
      </c>
      <c r="L95" s="62"/>
      <c r="M95" s="47"/>
      <c r="N95" s="48"/>
      <c r="O95" s="48"/>
      <c r="P95" s="47"/>
      <c r="Q95" s="47"/>
      <c r="R95" s="47"/>
    </row>
    <row r="96" spans="1:18" ht="41.25" customHeight="1" x14ac:dyDescent="0.25">
      <c r="A96" s="16"/>
      <c r="B96" s="86">
        <v>1516030</v>
      </c>
      <c r="C96" s="86" t="s">
        <v>150</v>
      </c>
      <c r="D96" s="86" t="s">
        <v>140</v>
      </c>
      <c r="E96" s="80" t="s">
        <v>151</v>
      </c>
      <c r="F96" s="80" t="s">
        <v>259</v>
      </c>
      <c r="G96" s="86">
        <v>2021</v>
      </c>
      <c r="H96" s="31">
        <v>70000</v>
      </c>
      <c r="I96" s="86">
        <v>0</v>
      </c>
      <c r="J96" s="31">
        <v>70000</v>
      </c>
      <c r="K96" s="86">
        <v>100</v>
      </c>
      <c r="L96" s="43"/>
    </row>
    <row r="97" spans="1:13" ht="41.25" customHeight="1" x14ac:dyDescent="0.25">
      <c r="A97" s="16"/>
      <c r="B97" s="86">
        <v>1516030</v>
      </c>
      <c r="C97" s="86" t="s">
        <v>150</v>
      </c>
      <c r="D97" s="86" t="s">
        <v>140</v>
      </c>
      <c r="E97" s="80" t="s">
        <v>151</v>
      </c>
      <c r="F97" s="80" t="s">
        <v>273</v>
      </c>
      <c r="G97" s="86">
        <v>2021</v>
      </c>
      <c r="H97" s="31">
        <v>500000</v>
      </c>
      <c r="I97" s="86">
        <v>0</v>
      </c>
      <c r="J97" s="31">
        <v>500000</v>
      </c>
      <c r="K97" s="86">
        <v>100</v>
      </c>
      <c r="L97" s="43"/>
    </row>
    <row r="98" spans="1:13" ht="41.25" customHeight="1" x14ac:dyDescent="0.25">
      <c r="A98" s="16"/>
      <c r="B98" s="89" t="s">
        <v>176</v>
      </c>
      <c r="C98" s="89" t="s">
        <v>150</v>
      </c>
      <c r="D98" s="89" t="s">
        <v>140</v>
      </c>
      <c r="E98" s="90" t="s">
        <v>151</v>
      </c>
      <c r="F98" s="90" t="s">
        <v>190</v>
      </c>
      <c r="G98" s="91" t="s">
        <v>234</v>
      </c>
      <c r="H98" s="92">
        <v>14482183</v>
      </c>
      <c r="I98" s="92">
        <v>95</v>
      </c>
      <c r="J98" s="92">
        <v>20000</v>
      </c>
      <c r="K98" s="91">
        <v>100</v>
      </c>
      <c r="L98" s="43"/>
    </row>
    <row r="99" spans="1:13" ht="48.75" customHeight="1" x14ac:dyDescent="0.25">
      <c r="A99" s="16"/>
      <c r="B99" s="89" t="s">
        <v>176</v>
      </c>
      <c r="C99" s="89" t="s">
        <v>150</v>
      </c>
      <c r="D99" s="89" t="s">
        <v>140</v>
      </c>
      <c r="E99" s="90" t="s">
        <v>151</v>
      </c>
      <c r="F99" s="90" t="s">
        <v>216</v>
      </c>
      <c r="G99" s="91" t="s">
        <v>233</v>
      </c>
      <c r="H99" s="92">
        <v>34330494</v>
      </c>
      <c r="I99" s="92">
        <v>95</v>
      </c>
      <c r="J99" s="92">
        <v>3773835</v>
      </c>
      <c r="K99" s="91">
        <v>100</v>
      </c>
      <c r="L99" s="43"/>
    </row>
    <row r="100" spans="1:13" ht="41.25" customHeight="1" x14ac:dyDescent="0.25">
      <c r="A100" s="16"/>
      <c r="B100" s="89" t="s">
        <v>176</v>
      </c>
      <c r="C100" s="89" t="s">
        <v>150</v>
      </c>
      <c r="D100" s="89" t="s">
        <v>140</v>
      </c>
      <c r="E100" s="90" t="s">
        <v>151</v>
      </c>
      <c r="F100" s="90" t="s">
        <v>12</v>
      </c>
      <c r="G100" s="91" t="s">
        <v>215</v>
      </c>
      <c r="H100" s="92">
        <v>500000</v>
      </c>
      <c r="I100" s="92">
        <v>0</v>
      </c>
      <c r="J100" s="92">
        <v>500000</v>
      </c>
      <c r="K100" s="91" t="s">
        <v>208</v>
      </c>
      <c r="L100" s="43"/>
    </row>
    <row r="101" spans="1:13" ht="28.5" customHeight="1" x14ac:dyDescent="0.25">
      <c r="A101" s="16"/>
      <c r="B101" s="89" t="s">
        <v>176</v>
      </c>
      <c r="C101" s="89" t="s">
        <v>150</v>
      </c>
      <c r="D101" s="89" t="s">
        <v>140</v>
      </c>
      <c r="E101" s="90" t="s">
        <v>151</v>
      </c>
      <c r="F101" s="82" t="s">
        <v>86</v>
      </c>
      <c r="G101" s="91" t="s">
        <v>215</v>
      </c>
      <c r="H101" s="92">
        <v>549993</v>
      </c>
      <c r="I101" s="92">
        <v>0</v>
      </c>
      <c r="J101" s="92">
        <v>549993</v>
      </c>
      <c r="K101" s="91" t="s">
        <v>208</v>
      </c>
      <c r="L101" s="43"/>
    </row>
    <row r="102" spans="1:13" ht="35.25" customHeight="1" x14ac:dyDescent="0.25">
      <c r="A102" s="16"/>
      <c r="B102" s="89" t="s">
        <v>176</v>
      </c>
      <c r="C102" s="89" t="s">
        <v>150</v>
      </c>
      <c r="D102" s="89" t="s">
        <v>140</v>
      </c>
      <c r="E102" s="90" t="s">
        <v>151</v>
      </c>
      <c r="F102" s="82" t="s">
        <v>119</v>
      </c>
      <c r="G102" s="91" t="s">
        <v>215</v>
      </c>
      <c r="H102" s="92">
        <v>250000</v>
      </c>
      <c r="I102" s="92">
        <v>0</v>
      </c>
      <c r="J102" s="92">
        <v>250000</v>
      </c>
      <c r="K102" s="91" t="s">
        <v>208</v>
      </c>
      <c r="L102" s="43"/>
    </row>
    <row r="103" spans="1:13" ht="35.25" customHeight="1" x14ac:dyDescent="0.25">
      <c r="A103" s="16"/>
      <c r="B103" s="89" t="s">
        <v>176</v>
      </c>
      <c r="C103" s="89" t="s">
        <v>150</v>
      </c>
      <c r="D103" s="89" t="s">
        <v>140</v>
      </c>
      <c r="E103" s="90" t="s">
        <v>151</v>
      </c>
      <c r="F103" s="82" t="s">
        <v>120</v>
      </c>
      <c r="G103" s="91" t="s">
        <v>215</v>
      </c>
      <c r="H103" s="92">
        <v>250000</v>
      </c>
      <c r="I103" s="92">
        <v>0</v>
      </c>
      <c r="J103" s="92">
        <v>250000</v>
      </c>
      <c r="K103" s="91" t="s">
        <v>208</v>
      </c>
      <c r="L103" s="43"/>
    </row>
    <row r="104" spans="1:13" ht="48" customHeight="1" x14ac:dyDescent="0.25">
      <c r="A104" s="16"/>
      <c r="B104" s="86">
        <v>1516090</v>
      </c>
      <c r="C104" s="86" t="s">
        <v>160</v>
      </c>
      <c r="D104" s="86" t="s">
        <v>161</v>
      </c>
      <c r="E104" s="80" t="s">
        <v>162</v>
      </c>
      <c r="F104" s="80" t="s">
        <v>260</v>
      </c>
      <c r="G104" s="86">
        <v>2021</v>
      </c>
      <c r="H104" s="31">
        <v>31000</v>
      </c>
      <c r="I104" s="86">
        <v>0</v>
      </c>
      <c r="J104" s="31">
        <v>31000</v>
      </c>
      <c r="K104" s="86">
        <v>100</v>
      </c>
      <c r="L104" s="43"/>
    </row>
    <row r="105" spans="1:13" ht="51.75" customHeight="1" x14ac:dyDescent="0.25">
      <c r="A105" s="16"/>
      <c r="B105" s="86">
        <v>1516090</v>
      </c>
      <c r="C105" s="86" t="s">
        <v>160</v>
      </c>
      <c r="D105" s="86" t="s">
        <v>161</v>
      </c>
      <c r="E105" s="80" t="s">
        <v>162</v>
      </c>
      <c r="F105" s="82" t="s">
        <v>65</v>
      </c>
      <c r="G105" s="86">
        <v>2021</v>
      </c>
      <c r="H105" s="31">
        <v>45200</v>
      </c>
      <c r="I105" s="86">
        <v>0</v>
      </c>
      <c r="J105" s="108">
        <v>31500</v>
      </c>
      <c r="K105" s="86">
        <v>100</v>
      </c>
      <c r="L105" s="43"/>
    </row>
    <row r="106" spans="1:13" ht="31.5" x14ac:dyDescent="0.25">
      <c r="A106" s="16"/>
      <c r="B106" s="86">
        <v>1516090</v>
      </c>
      <c r="C106" s="86" t="s">
        <v>160</v>
      </c>
      <c r="D106" s="86" t="s">
        <v>161</v>
      </c>
      <c r="E106" s="80" t="s">
        <v>162</v>
      </c>
      <c r="F106" s="82" t="s">
        <v>55</v>
      </c>
      <c r="G106" s="86">
        <v>2021</v>
      </c>
      <c r="H106" s="31">
        <v>19728</v>
      </c>
      <c r="I106" s="86">
        <v>0</v>
      </c>
      <c r="J106" s="31">
        <v>19728</v>
      </c>
      <c r="K106" s="86">
        <v>100</v>
      </c>
      <c r="M106" s="43"/>
    </row>
    <row r="107" spans="1:13" ht="39.75" customHeight="1" x14ac:dyDescent="0.25">
      <c r="A107" s="16"/>
      <c r="B107" s="86">
        <v>1516090</v>
      </c>
      <c r="C107" s="86" t="s">
        <v>160</v>
      </c>
      <c r="D107" s="86" t="s">
        <v>161</v>
      </c>
      <c r="E107" s="80" t="s">
        <v>162</v>
      </c>
      <c r="F107" s="83" t="s">
        <v>56</v>
      </c>
      <c r="G107" s="86">
        <v>2021</v>
      </c>
      <c r="H107" s="31">
        <v>19397</v>
      </c>
      <c r="I107" s="86">
        <v>0</v>
      </c>
      <c r="J107" s="31">
        <v>19397</v>
      </c>
      <c r="K107" s="86">
        <v>100</v>
      </c>
      <c r="M107" s="43"/>
    </row>
    <row r="108" spans="1:13" ht="44.25" customHeight="1" x14ac:dyDescent="0.25">
      <c r="A108" s="16"/>
      <c r="B108" s="86">
        <v>1516090</v>
      </c>
      <c r="C108" s="86" t="s">
        <v>160</v>
      </c>
      <c r="D108" s="86" t="s">
        <v>161</v>
      </c>
      <c r="E108" s="80" t="s">
        <v>162</v>
      </c>
      <c r="F108" s="82" t="s">
        <v>57</v>
      </c>
      <c r="G108" s="86">
        <v>2021</v>
      </c>
      <c r="H108" s="31">
        <v>32554</v>
      </c>
      <c r="I108" s="86">
        <v>0</v>
      </c>
      <c r="J108" s="31">
        <v>32554</v>
      </c>
      <c r="K108" s="86">
        <v>100</v>
      </c>
      <c r="L108" s="35"/>
    </row>
    <row r="109" spans="1:13" ht="31.5" x14ac:dyDescent="0.25">
      <c r="A109" s="16"/>
      <c r="B109" s="86">
        <v>1516090</v>
      </c>
      <c r="C109" s="86" t="s">
        <v>160</v>
      </c>
      <c r="D109" s="86" t="s">
        <v>161</v>
      </c>
      <c r="E109" s="80" t="s">
        <v>162</v>
      </c>
      <c r="F109" s="82" t="s">
        <v>58</v>
      </c>
      <c r="G109" s="86">
        <v>2021</v>
      </c>
      <c r="H109" s="31">
        <v>25624</v>
      </c>
      <c r="I109" s="86">
        <v>0</v>
      </c>
      <c r="J109" s="31">
        <v>25624</v>
      </c>
      <c r="K109" s="86">
        <v>100</v>
      </c>
      <c r="L109" s="35"/>
    </row>
    <row r="110" spans="1:13" ht="43.5" customHeight="1" x14ac:dyDescent="0.25">
      <c r="A110" s="16"/>
      <c r="B110" s="86">
        <v>1516090</v>
      </c>
      <c r="C110" s="86" t="s">
        <v>160</v>
      </c>
      <c r="D110" s="86" t="s">
        <v>161</v>
      </c>
      <c r="E110" s="80" t="s">
        <v>162</v>
      </c>
      <c r="F110" s="83" t="s">
        <v>59</v>
      </c>
      <c r="G110" s="86">
        <v>2021</v>
      </c>
      <c r="H110" s="31">
        <v>33200</v>
      </c>
      <c r="I110" s="86">
        <v>0</v>
      </c>
      <c r="J110" s="31">
        <v>33200</v>
      </c>
      <c r="K110" s="86">
        <v>100</v>
      </c>
      <c r="L110" s="35"/>
    </row>
    <row r="111" spans="1:13" ht="31.5" x14ac:dyDescent="0.2">
      <c r="A111" s="16"/>
      <c r="B111" s="86">
        <v>1516090</v>
      </c>
      <c r="C111" s="86" t="s">
        <v>160</v>
      </c>
      <c r="D111" s="86" t="s">
        <v>161</v>
      </c>
      <c r="E111" s="80" t="s">
        <v>162</v>
      </c>
      <c r="F111" s="80" t="s">
        <v>117</v>
      </c>
      <c r="G111" s="86">
        <v>2021</v>
      </c>
      <c r="H111" s="31">
        <v>27700</v>
      </c>
      <c r="I111" s="86">
        <v>0</v>
      </c>
      <c r="J111" s="31">
        <v>27700</v>
      </c>
      <c r="K111" s="86">
        <v>100</v>
      </c>
    </row>
    <row r="112" spans="1:13" ht="31.5" x14ac:dyDescent="0.2">
      <c r="A112" s="16"/>
      <c r="B112" s="86">
        <v>1516090</v>
      </c>
      <c r="C112" s="86" t="s">
        <v>160</v>
      </c>
      <c r="D112" s="86" t="s">
        <v>161</v>
      </c>
      <c r="E112" s="80" t="s">
        <v>162</v>
      </c>
      <c r="F112" s="80" t="s">
        <v>264</v>
      </c>
      <c r="G112" s="86">
        <v>2021</v>
      </c>
      <c r="H112" s="31">
        <v>35000</v>
      </c>
      <c r="I112" s="86">
        <v>0</v>
      </c>
      <c r="J112" s="31">
        <v>35000</v>
      </c>
      <c r="K112" s="86">
        <v>100</v>
      </c>
    </row>
    <row r="113" spans="1:11" ht="31.5" x14ac:dyDescent="0.2">
      <c r="A113" s="16"/>
      <c r="B113" s="86">
        <v>1516090</v>
      </c>
      <c r="C113" s="86" t="s">
        <v>160</v>
      </c>
      <c r="D113" s="86" t="s">
        <v>161</v>
      </c>
      <c r="E113" s="80" t="s">
        <v>162</v>
      </c>
      <c r="F113" s="80" t="s">
        <v>265</v>
      </c>
      <c r="G113" s="86">
        <v>2021</v>
      </c>
      <c r="H113" s="31">
        <v>30261</v>
      </c>
      <c r="I113" s="86">
        <v>0</v>
      </c>
      <c r="J113" s="31">
        <v>30261</v>
      </c>
      <c r="K113" s="86">
        <v>100</v>
      </c>
    </row>
    <row r="114" spans="1:11" ht="31.5" x14ac:dyDescent="0.2">
      <c r="A114" s="16"/>
      <c r="B114" s="86">
        <v>1516090</v>
      </c>
      <c r="C114" s="86" t="s">
        <v>160</v>
      </c>
      <c r="D114" s="86" t="s">
        <v>161</v>
      </c>
      <c r="E114" s="80" t="s">
        <v>162</v>
      </c>
      <c r="F114" s="80" t="s">
        <v>266</v>
      </c>
      <c r="G114" s="86">
        <v>2021</v>
      </c>
      <c r="H114" s="31">
        <v>27700</v>
      </c>
      <c r="I114" s="86">
        <v>0</v>
      </c>
      <c r="J114" s="108">
        <v>27700</v>
      </c>
      <c r="K114" s="86">
        <v>100</v>
      </c>
    </row>
    <row r="115" spans="1:11" ht="31.5" x14ac:dyDescent="0.2">
      <c r="A115" s="16"/>
      <c r="B115" s="86">
        <v>1516090</v>
      </c>
      <c r="C115" s="86" t="s">
        <v>160</v>
      </c>
      <c r="D115" s="86" t="s">
        <v>161</v>
      </c>
      <c r="E115" s="80" t="s">
        <v>162</v>
      </c>
      <c r="F115" s="80" t="s">
        <v>118</v>
      </c>
      <c r="G115" s="86">
        <v>2021</v>
      </c>
      <c r="H115" s="31">
        <v>33836</v>
      </c>
      <c r="I115" s="86">
        <v>0</v>
      </c>
      <c r="J115" s="31">
        <v>33836</v>
      </c>
      <c r="K115" s="86">
        <v>100</v>
      </c>
    </row>
    <row r="116" spans="1:11" ht="31.5" x14ac:dyDescent="0.2">
      <c r="A116" s="16"/>
      <c r="B116" s="86">
        <v>1516090</v>
      </c>
      <c r="C116" s="86" t="s">
        <v>160</v>
      </c>
      <c r="D116" s="86" t="s">
        <v>161</v>
      </c>
      <c r="E116" s="80" t="s">
        <v>162</v>
      </c>
      <c r="F116" s="80" t="s">
        <v>268</v>
      </c>
      <c r="G116" s="86">
        <v>2021</v>
      </c>
      <c r="H116" s="31">
        <v>27500</v>
      </c>
      <c r="I116" s="86">
        <v>0</v>
      </c>
      <c r="J116" s="108">
        <v>27500</v>
      </c>
      <c r="K116" s="86">
        <v>100</v>
      </c>
    </row>
    <row r="117" spans="1:11" ht="31.5" x14ac:dyDescent="0.2">
      <c r="A117" s="16"/>
      <c r="B117" s="86">
        <v>1516090</v>
      </c>
      <c r="C117" s="86" t="s">
        <v>160</v>
      </c>
      <c r="D117" s="86" t="s">
        <v>161</v>
      </c>
      <c r="E117" s="80" t="s">
        <v>162</v>
      </c>
      <c r="F117" s="80" t="s">
        <v>269</v>
      </c>
      <c r="G117" s="86">
        <v>2021</v>
      </c>
      <c r="H117" s="31">
        <v>27500</v>
      </c>
      <c r="I117" s="86">
        <v>0</v>
      </c>
      <c r="J117" s="108">
        <v>27500</v>
      </c>
      <c r="K117" s="86">
        <v>100</v>
      </c>
    </row>
    <row r="118" spans="1:11" ht="31.5" x14ac:dyDescent="0.2">
      <c r="A118" s="16"/>
      <c r="B118" s="86">
        <v>1516090</v>
      </c>
      <c r="C118" s="86" t="s">
        <v>160</v>
      </c>
      <c r="D118" s="86" t="s">
        <v>161</v>
      </c>
      <c r="E118" s="80" t="s">
        <v>162</v>
      </c>
      <c r="F118" s="80" t="s">
        <v>127</v>
      </c>
      <c r="G118" s="86">
        <v>2021</v>
      </c>
      <c r="H118" s="31">
        <v>32400</v>
      </c>
      <c r="I118" s="86">
        <v>0</v>
      </c>
      <c r="J118" s="31">
        <v>47900</v>
      </c>
      <c r="K118" s="86">
        <v>100</v>
      </c>
    </row>
    <row r="119" spans="1:11" ht="31.5" x14ac:dyDescent="0.2">
      <c r="A119" s="16"/>
      <c r="B119" s="86">
        <v>1516090</v>
      </c>
      <c r="C119" s="86" t="s">
        <v>160</v>
      </c>
      <c r="D119" s="86" t="s">
        <v>161</v>
      </c>
      <c r="E119" s="80" t="s">
        <v>162</v>
      </c>
      <c r="F119" s="80" t="s">
        <v>92</v>
      </c>
      <c r="G119" s="86">
        <v>2021</v>
      </c>
      <c r="H119" s="31">
        <v>49600</v>
      </c>
      <c r="I119" s="86">
        <v>0</v>
      </c>
      <c r="J119" s="31">
        <v>49600</v>
      </c>
      <c r="K119" s="86">
        <v>100</v>
      </c>
    </row>
    <row r="120" spans="1:11" ht="31.5" x14ac:dyDescent="0.2">
      <c r="A120" s="16"/>
      <c r="B120" s="86">
        <v>1516090</v>
      </c>
      <c r="C120" s="86" t="s">
        <v>160</v>
      </c>
      <c r="D120" s="86" t="s">
        <v>161</v>
      </c>
      <c r="E120" s="80" t="s">
        <v>162</v>
      </c>
      <c r="F120" s="44" t="s">
        <v>130</v>
      </c>
      <c r="G120" s="86">
        <v>2021</v>
      </c>
      <c r="H120" s="31">
        <v>200000</v>
      </c>
      <c r="I120" s="86">
        <v>0</v>
      </c>
      <c r="J120" s="31">
        <v>200000</v>
      </c>
      <c r="K120" s="86">
        <v>100</v>
      </c>
    </row>
    <row r="121" spans="1:11" ht="41.25" customHeight="1" x14ac:dyDescent="0.2">
      <c r="A121" s="16"/>
      <c r="B121" s="86">
        <v>1516090</v>
      </c>
      <c r="C121" s="86" t="s">
        <v>160</v>
      </c>
      <c r="D121" s="86" t="s">
        <v>161</v>
      </c>
      <c r="E121" s="80" t="s">
        <v>162</v>
      </c>
      <c r="F121" s="44" t="s">
        <v>129</v>
      </c>
      <c r="G121" s="86">
        <v>2021</v>
      </c>
      <c r="H121" s="31">
        <v>200000</v>
      </c>
      <c r="I121" s="86">
        <v>0</v>
      </c>
      <c r="J121" s="31">
        <v>200000</v>
      </c>
      <c r="K121" s="86">
        <v>100</v>
      </c>
    </row>
    <row r="122" spans="1:11" ht="47.25" x14ac:dyDescent="0.25">
      <c r="A122" s="16"/>
      <c r="B122" s="9" t="s">
        <v>154</v>
      </c>
      <c r="C122" s="9" t="s">
        <v>187</v>
      </c>
      <c r="D122" s="9" t="s">
        <v>155</v>
      </c>
      <c r="E122" s="2" t="s">
        <v>188</v>
      </c>
      <c r="F122" s="12" t="s">
        <v>128</v>
      </c>
      <c r="G122" s="18" t="s">
        <v>233</v>
      </c>
      <c r="H122" s="18">
        <v>13334000</v>
      </c>
      <c r="I122" s="18">
        <v>95</v>
      </c>
      <c r="J122" s="18">
        <v>6565576</v>
      </c>
      <c r="K122" s="8">
        <v>100</v>
      </c>
    </row>
    <row r="123" spans="1:11" ht="47.25" x14ac:dyDescent="0.25">
      <c r="A123" s="16"/>
      <c r="B123" s="9" t="s">
        <v>154</v>
      </c>
      <c r="C123" s="9" t="s">
        <v>187</v>
      </c>
      <c r="D123" s="9" t="s">
        <v>155</v>
      </c>
      <c r="E123" s="2" t="s">
        <v>188</v>
      </c>
      <c r="F123" s="12" t="s">
        <v>177</v>
      </c>
      <c r="G123" s="18" t="s">
        <v>233</v>
      </c>
      <c r="H123" s="18">
        <v>14445040</v>
      </c>
      <c r="I123" s="18">
        <v>99</v>
      </c>
      <c r="J123" s="18">
        <v>1000</v>
      </c>
      <c r="K123" s="8">
        <v>100</v>
      </c>
    </row>
    <row r="124" spans="1:11" ht="47.25" x14ac:dyDescent="0.25">
      <c r="A124" s="16"/>
      <c r="B124" s="9" t="s">
        <v>154</v>
      </c>
      <c r="C124" s="9" t="s">
        <v>187</v>
      </c>
      <c r="D124" s="9" t="s">
        <v>155</v>
      </c>
      <c r="E124" s="2" t="s">
        <v>188</v>
      </c>
      <c r="F124" s="12" t="s">
        <v>192</v>
      </c>
      <c r="G124" s="18" t="s">
        <v>233</v>
      </c>
      <c r="H124" s="18">
        <v>16624097</v>
      </c>
      <c r="I124" s="18">
        <v>99</v>
      </c>
      <c r="J124" s="18">
        <v>1000</v>
      </c>
      <c r="K124" s="8">
        <v>100</v>
      </c>
    </row>
    <row r="125" spans="1:11" ht="47.25" x14ac:dyDescent="0.25">
      <c r="A125" s="16"/>
      <c r="B125" s="9" t="s">
        <v>154</v>
      </c>
      <c r="C125" s="9" t="s">
        <v>187</v>
      </c>
      <c r="D125" s="9" t="s">
        <v>155</v>
      </c>
      <c r="E125" s="2" t="s">
        <v>188</v>
      </c>
      <c r="F125" s="12" t="s">
        <v>193</v>
      </c>
      <c r="G125" s="18" t="s">
        <v>233</v>
      </c>
      <c r="H125" s="18">
        <v>11087713</v>
      </c>
      <c r="I125" s="18">
        <v>99</v>
      </c>
      <c r="J125" s="18">
        <v>1000</v>
      </c>
      <c r="K125" s="8">
        <v>100</v>
      </c>
    </row>
    <row r="126" spans="1:11" ht="31.5" x14ac:dyDescent="0.25">
      <c r="A126" s="16"/>
      <c r="B126" s="9" t="s">
        <v>154</v>
      </c>
      <c r="C126" s="9" t="s">
        <v>187</v>
      </c>
      <c r="D126" s="9" t="s">
        <v>155</v>
      </c>
      <c r="E126" s="2" t="s">
        <v>188</v>
      </c>
      <c r="F126" s="12" t="s">
        <v>168</v>
      </c>
      <c r="G126" s="18" t="s">
        <v>233</v>
      </c>
      <c r="H126" s="18">
        <v>8025517</v>
      </c>
      <c r="I126" s="18">
        <v>99</v>
      </c>
      <c r="J126" s="18">
        <v>1000</v>
      </c>
      <c r="K126" s="8">
        <v>100</v>
      </c>
    </row>
    <row r="127" spans="1:11" ht="31.5" x14ac:dyDescent="0.25">
      <c r="A127" s="16"/>
      <c r="B127" s="9" t="s">
        <v>154</v>
      </c>
      <c r="C127" s="9" t="s">
        <v>187</v>
      </c>
      <c r="D127" s="9" t="s">
        <v>155</v>
      </c>
      <c r="E127" s="2" t="s">
        <v>188</v>
      </c>
      <c r="F127" s="105" t="s">
        <v>109</v>
      </c>
      <c r="G127" s="106" t="s">
        <v>34</v>
      </c>
      <c r="H127" s="18">
        <v>300000</v>
      </c>
      <c r="I127" s="103">
        <v>0</v>
      </c>
      <c r="J127" s="18">
        <v>300000</v>
      </c>
      <c r="K127" s="107" t="s">
        <v>35</v>
      </c>
    </row>
    <row r="128" spans="1:11" ht="47.25" x14ac:dyDescent="0.25">
      <c r="A128" s="16"/>
      <c r="B128" s="9" t="s">
        <v>154</v>
      </c>
      <c r="C128" s="9" t="s">
        <v>187</v>
      </c>
      <c r="D128" s="9" t="s">
        <v>155</v>
      </c>
      <c r="E128" s="2" t="s">
        <v>188</v>
      </c>
      <c r="F128" s="105" t="s">
        <v>25</v>
      </c>
      <c r="G128" s="106" t="s">
        <v>34</v>
      </c>
      <c r="H128" s="18">
        <v>300000</v>
      </c>
      <c r="I128" s="103">
        <v>0</v>
      </c>
      <c r="J128" s="18">
        <v>300000</v>
      </c>
      <c r="K128" s="107" t="s">
        <v>35</v>
      </c>
    </row>
    <row r="129" spans="1:11" ht="31.5" x14ac:dyDescent="0.25">
      <c r="A129" s="16"/>
      <c r="B129" s="9" t="s">
        <v>154</v>
      </c>
      <c r="C129" s="9" t="s">
        <v>187</v>
      </c>
      <c r="D129" s="9" t="s">
        <v>155</v>
      </c>
      <c r="E129" s="2" t="s">
        <v>188</v>
      </c>
      <c r="F129" s="12" t="s">
        <v>170</v>
      </c>
      <c r="G129" s="18" t="s">
        <v>233</v>
      </c>
      <c r="H129" s="18">
        <v>7750064</v>
      </c>
      <c r="I129" s="18">
        <v>99</v>
      </c>
      <c r="J129" s="18">
        <v>1000</v>
      </c>
      <c r="K129" s="8">
        <v>100</v>
      </c>
    </row>
    <row r="130" spans="1:11" ht="31.5" x14ac:dyDescent="0.25">
      <c r="A130" s="16"/>
      <c r="B130" s="9" t="s">
        <v>154</v>
      </c>
      <c r="C130" s="9" t="s">
        <v>187</v>
      </c>
      <c r="D130" s="9" t="s">
        <v>155</v>
      </c>
      <c r="E130" s="2" t="s">
        <v>188</v>
      </c>
      <c r="F130" s="12" t="s">
        <v>194</v>
      </c>
      <c r="G130" s="18" t="s">
        <v>233</v>
      </c>
      <c r="H130" s="18">
        <v>14800000</v>
      </c>
      <c r="I130" s="18">
        <v>3</v>
      </c>
      <c r="J130" s="18">
        <v>6029995</v>
      </c>
      <c r="K130" s="8">
        <v>100</v>
      </c>
    </row>
    <row r="131" spans="1:11" ht="47.25" x14ac:dyDescent="0.25">
      <c r="A131" s="16"/>
      <c r="B131" s="9" t="s">
        <v>154</v>
      </c>
      <c r="C131" s="9" t="s">
        <v>187</v>
      </c>
      <c r="D131" s="9" t="s">
        <v>155</v>
      </c>
      <c r="E131" s="2" t="s">
        <v>188</v>
      </c>
      <c r="F131" s="12" t="s">
        <v>195</v>
      </c>
      <c r="G131" s="18" t="s">
        <v>233</v>
      </c>
      <c r="H131" s="18">
        <v>11500000</v>
      </c>
      <c r="I131" s="18">
        <v>2</v>
      </c>
      <c r="J131" s="18">
        <v>1176320</v>
      </c>
      <c r="K131" s="8">
        <v>100</v>
      </c>
    </row>
    <row r="132" spans="1:11" ht="31.5" x14ac:dyDescent="0.25">
      <c r="A132" s="16"/>
      <c r="B132" s="9" t="s">
        <v>154</v>
      </c>
      <c r="C132" s="9" t="s">
        <v>187</v>
      </c>
      <c r="D132" s="9" t="s">
        <v>155</v>
      </c>
      <c r="E132" s="2" t="s">
        <v>188</v>
      </c>
      <c r="F132" s="12" t="s">
        <v>169</v>
      </c>
      <c r="G132" s="18" t="s">
        <v>233</v>
      </c>
      <c r="H132" s="18">
        <v>14590183</v>
      </c>
      <c r="I132" s="18">
        <v>2</v>
      </c>
      <c r="J132" s="18">
        <v>1700000</v>
      </c>
      <c r="K132" s="8">
        <v>100</v>
      </c>
    </row>
    <row r="133" spans="1:11" ht="31.5" x14ac:dyDescent="0.25">
      <c r="A133" s="16"/>
      <c r="B133" s="9" t="s">
        <v>154</v>
      </c>
      <c r="C133" s="9" t="s">
        <v>187</v>
      </c>
      <c r="D133" s="9" t="s">
        <v>155</v>
      </c>
      <c r="E133" s="2" t="s">
        <v>188</v>
      </c>
      <c r="F133" s="12" t="s">
        <v>41</v>
      </c>
      <c r="G133" s="18" t="s">
        <v>233</v>
      </c>
      <c r="H133" s="18">
        <v>18166051</v>
      </c>
      <c r="I133" s="18">
        <v>90</v>
      </c>
      <c r="J133" s="18">
        <v>5784365</v>
      </c>
      <c r="K133" s="8">
        <v>100</v>
      </c>
    </row>
    <row r="134" spans="1:11" ht="31.5" x14ac:dyDescent="0.25">
      <c r="A134" s="16"/>
      <c r="B134" s="9" t="s">
        <v>154</v>
      </c>
      <c r="C134" s="9" t="s">
        <v>187</v>
      </c>
      <c r="D134" s="9" t="s">
        <v>155</v>
      </c>
      <c r="E134" s="2" t="s">
        <v>188</v>
      </c>
      <c r="F134" s="12" t="s">
        <v>196</v>
      </c>
      <c r="G134" s="18" t="s">
        <v>215</v>
      </c>
      <c r="H134" s="18">
        <v>55000</v>
      </c>
      <c r="I134" s="18">
        <v>0</v>
      </c>
      <c r="J134" s="18">
        <v>55000</v>
      </c>
      <c r="K134" s="8">
        <v>100</v>
      </c>
    </row>
    <row r="135" spans="1:11" ht="31.5" x14ac:dyDescent="0.25">
      <c r="A135" s="16"/>
      <c r="B135" s="9" t="s">
        <v>154</v>
      </c>
      <c r="C135" s="9" t="s">
        <v>187</v>
      </c>
      <c r="D135" s="9" t="s">
        <v>155</v>
      </c>
      <c r="E135" s="2" t="s">
        <v>188</v>
      </c>
      <c r="F135" s="12" t="s">
        <v>197</v>
      </c>
      <c r="G135" s="18" t="s">
        <v>215</v>
      </c>
      <c r="H135" s="18">
        <v>63300</v>
      </c>
      <c r="I135" s="18">
        <v>0</v>
      </c>
      <c r="J135" s="18">
        <v>63300</v>
      </c>
      <c r="K135" s="8">
        <v>100</v>
      </c>
    </row>
    <row r="136" spans="1:11" ht="47.25" x14ac:dyDescent="0.25">
      <c r="A136" s="16"/>
      <c r="B136" s="9" t="s">
        <v>154</v>
      </c>
      <c r="C136" s="9" t="s">
        <v>187</v>
      </c>
      <c r="D136" s="9" t="s">
        <v>155</v>
      </c>
      <c r="E136" s="2" t="s">
        <v>188</v>
      </c>
      <c r="F136" s="2" t="s">
        <v>291</v>
      </c>
      <c r="G136" s="18" t="s">
        <v>233</v>
      </c>
      <c r="H136" s="18">
        <v>531539</v>
      </c>
      <c r="I136" s="18">
        <v>90</v>
      </c>
      <c r="J136" s="18">
        <v>137600</v>
      </c>
      <c r="K136" s="8" t="s">
        <v>208</v>
      </c>
    </row>
    <row r="137" spans="1:11" ht="31.5" x14ac:dyDescent="0.25">
      <c r="A137" s="16"/>
      <c r="B137" s="9" t="s">
        <v>154</v>
      </c>
      <c r="C137" s="9" t="s">
        <v>187</v>
      </c>
      <c r="D137" s="9" t="s">
        <v>155</v>
      </c>
      <c r="E137" s="2" t="s">
        <v>188</v>
      </c>
      <c r="F137" s="12" t="s">
        <v>6</v>
      </c>
      <c r="G137" s="18" t="s">
        <v>215</v>
      </c>
      <c r="H137" s="18">
        <v>1000</v>
      </c>
      <c r="I137" s="18">
        <v>0</v>
      </c>
      <c r="J137" s="18">
        <v>1000</v>
      </c>
      <c r="K137" s="8">
        <v>100</v>
      </c>
    </row>
    <row r="138" spans="1:11" ht="31.5" x14ac:dyDescent="0.25">
      <c r="A138" s="16"/>
      <c r="B138" s="9" t="s">
        <v>154</v>
      </c>
      <c r="C138" s="9" t="s">
        <v>187</v>
      </c>
      <c r="D138" s="9" t="s">
        <v>155</v>
      </c>
      <c r="E138" s="2" t="s">
        <v>188</v>
      </c>
      <c r="F138" s="12" t="s">
        <v>7</v>
      </c>
      <c r="G138" s="18" t="s">
        <v>215</v>
      </c>
      <c r="H138" s="18">
        <v>1000</v>
      </c>
      <c r="I138" s="18">
        <v>0</v>
      </c>
      <c r="J138" s="18">
        <v>1000</v>
      </c>
      <c r="K138" s="8">
        <v>100</v>
      </c>
    </row>
    <row r="139" spans="1:11" ht="31.5" x14ac:dyDescent="0.25">
      <c r="A139" s="16"/>
      <c r="B139" s="9" t="s">
        <v>154</v>
      </c>
      <c r="C139" s="9" t="s">
        <v>187</v>
      </c>
      <c r="D139" s="9" t="s">
        <v>155</v>
      </c>
      <c r="E139" s="2" t="s">
        <v>188</v>
      </c>
      <c r="F139" s="12" t="s">
        <v>8</v>
      </c>
      <c r="G139" s="18" t="s">
        <v>215</v>
      </c>
      <c r="H139" s="18">
        <v>1000</v>
      </c>
      <c r="I139" s="18">
        <v>0</v>
      </c>
      <c r="J139" s="18">
        <v>1000</v>
      </c>
      <c r="K139" s="8">
        <v>100</v>
      </c>
    </row>
    <row r="140" spans="1:11" ht="31.5" x14ac:dyDescent="0.25">
      <c r="A140" s="16"/>
      <c r="B140" s="9" t="s">
        <v>154</v>
      </c>
      <c r="C140" s="9" t="s">
        <v>187</v>
      </c>
      <c r="D140" s="9" t="s">
        <v>155</v>
      </c>
      <c r="E140" s="2" t="s">
        <v>188</v>
      </c>
      <c r="F140" s="12" t="s">
        <v>217</v>
      </c>
      <c r="G140" s="18">
        <v>2021</v>
      </c>
      <c r="H140" s="18">
        <v>21267991</v>
      </c>
      <c r="I140" s="18">
        <v>0</v>
      </c>
      <c r="J140" s="18">
        <v>322266</v>
      </c>
      <c r="K140" s="8">
        <v>100</v>
      </c>
    </row>
    <row r="141" spans="1:11" ht="49.5" customHeight="1" x14ac:dyDescent="0.25">
      <c r="A141" s="16"/>
      <c r="B141" s="9" t="s">
        <v>154</v>
      </c>
      <c r="C141" s="9" t="s">
        <v>187</v>
      </c>
      <c r="D141" s="9" t="s">
        <v>155</v>
      </c>
      <c r="E141" s="2" t="s">
        <v>188</v>
      </c>
      <c r="F141" s="12" t="s">
        <v>50</v>
      </c>
      <c r="G141" s="18">
        <v>2021</v>
      </c>
      <c r="H141" s="18">
        <v>876005</v>
      </c>
      <c r="I141" s="18">
        <v>0</v>
      </c>
      <c r="J141" s="18">
        <v>876005</v>
      </c>
      <c r="K141" s="8" t="s">
        <v>208</v>
      </c>
    </row>
    <row r="142" spans="1:11" ht="33.75" customHeight="1" x14ac:dyDescent="0.25">
      <c r="A142" s="16"/>
      <c r="B142" s="9" t="s">
        <v>154</v>
      </c>
      <c r="C142" s="9" t="s">
        <v>187</v>
      </c>
      <c r="D142" s="9" t="s">
        <v>155</v>
      </c>
      <c r="E142" s="2" t="s">
        <v>188</v>
      </c>
      <c r="F142" s="2" t="s">
        <v>292</v>
      </c>
      <c r="G142" s="18" t="s">
        <v>209</v>
      </c>
      <c r="H142" s="18">
        <v>5835270</v>
      </c>
      <c r="I142" s="18">
        <v>99</v>
      </c>
      <c r="J142" s="18">
        <v>10442</v>
      </c>
      <c r="K142" s="8" t="s">
        <v>208</v>
      </c>
    </row>
    <row r="143" spans="1:11" ht="49.5" customHeight="1" x14ac:dyDescent="0.25">
      <c r="A143" s="16"/>
      <c r="B143" s="9" t="s">
        <v>154</v>
      </c>
      <c r="C143" s="9" t="s">
        <v>187</v>
      </c>
      <c r="D143" s="9" t="s">
        <v>155</v>
      </c>
      <c r="E143" s="2" t="s">
        <v>188</v>
      </c>
      <c r="F143" s="99" t="s">
        <v>126</v>
      </c>
      <c r="G143" s="18">
        <v>2021</v>
      </c>
      <c r="H143" s="18">
        <v>300000</v>
      </c>
      <c r="I143" s="18">
        <v>0</v>
      </c>
      <c r="J143" s="18">
        <v>300000</v>
      </c>
      <c r="K143" s="8" t="s">
        <v>208</v>
      </c>
    </row>
    <row r="144" spans="1:11" ht="49.5" customHeight="1" x14ac:dyDescent="0.25">
      <c r="A144" s="16"/>
      <c r="B144" s="9" t="s">
        <v>154</v>
      </c>
      <c r="C144" s="9" t="s">
        <v>187</v>
      </c>
      <c r="D144" s="9" t="s">
        <v>155</v>
      </c>
      <c r="E144" s="2" t="s">
        <v>188</v>
      </c>
      <c r="F144" s="2" t="s">
        <v>63</v>
      </c>
      <c r="G144" s="18" t="s">
        <v>34</v>
      </c>
      <c r="H144" s="18">
        <v>1990000</v>
      </c>
      <c r="I144" s="18">
        <v>0</v>
      </c>
      <c r="J144" s="18">
        <v>900593</v>
      </c>
      <c r="K144" s="8" t="s">
        <v>35</v>
      </c>
    </row>
    <row r="145" spans="1:18" ht="49.5" customHeight="1" x14ac:dyDescent="0.25">
      <c r="A145" s="16"/>
      <c r="B145" s="9" t="s">
        <v>154</v>
      </c>
      <c r="C145" s="9" t="s">
        <v>187</v>
      </c>
      <c r="D145" s="9" t="s">
        <v>155</v>
      </c>
      <c r="E145" s="2" t="s">
        <v>188</v>
      </c>
      <c r="F145" s="2" t="s">
        <v>80</v>
      </c>
      <c r="G145" s="18">
        <v>2021</v>
      </c>
      <c r="H145" s="18">
        <v>6102000</v>
      </c>
      <c r="I145" s="18">
        <v>0</v>
      </c>
      <c r="J145" s="18">
        <v>6102000</v>
      </c>
      <c r="K145" s="8" t="s">
        <v>208</v>
      </c>
    </row>
    <row r="146" spans="1:18" s="98" customFormat="1" ht="41.25" customHeight="1" x14ac:dyDescent="0.25">
      <c r="A146" s="94"/>
      <c r="B146" s="9" t="s">
        <v>154</v>
      </c>
      <c r="C146" s="9" t="s">
        <v>187</v>
      </c>
      <c r="D146" s="9" t="s">
        <v>155</v>
      </c>
      <c r="E146" s="2" t="s">
        <v>188</v>
      </c>
      <c r="F146" s="2" t="s">
        <v>83</v>
      </c>
      <c r="G146" s="18" t="s">
        <v>121</v>
      </c>
      <c r="H146" s="18">
        <v>20150284</v>
      </c>
      <c r="I146" s="18">
        <v>5</v>
      </c>
      <c r="J146" s="18">
        <v>1000</v>
      </c>
      <c r="K146" s="8" t="s">
        <v>122</v>
      </c>
      <c r="L146" s="95"/>
      <c r="M146" s="96"/>
      <c r="N146" s="97"/>
      <c r="O146" s="97"/>
      <c r="P146" s="97"/>
      <c r="Q146" s="97"/>
      <c r="R146" s="97"/>
    </row>
    <row r="147" spans="1:18" s="98" customFormat="1" ht="77.25" customHeight="1" x14ac:dyDescent="0.25">
      <c r="A147" s="94"/>
      <c r="B147" s="9" t="s">
        <v>154</v>
      </c>
      <c r="C147" s="9" t="s">
        <v>187</v>
      </c>
      <c r="D147" s="9" t="s">
        <v>155</v>
      </c>
      <c r="E147" s="2" t="s">
        <v>188</v>
      </c>
      <c r="F147" s="100" t="s">
        <v>123</v>
      </c>
      <c r="G147" s="18" t="s">
        <v>124</v>
      </c>
      <c r="H147" s="18">
        <v>3400000</v>
      </c>
      <c r="I147" s="18">
        <v>0</v>
      </c>
      <c r="J147" s="18">
        <v>3400000</v>
      </c>
      <c r="K147" s="8" t="s">
        <v>125</v>
      </c>
      <c r="L147" s="95"/>
      <c r="M147" s="96"/>
      <c r="N147" s="97"/>
      <c r="O147" s="97"/>
      <c r="P147" s="97"/>
      <c r="Q147" s="97"/>
      <c r="R147" s="97"/>
    </row>
    <row r="148" spans="1:18" s="98" customFormat="1" ht="50.25" customHeight="1" x14ac:dyDescent="0.25">
      <c r="A148" s="94"/>
      <c r="B148" s="9" t="s">
        <v>154</v>
      </c>
      <c r="C148" s="9" t="s">
        <v>187</v>
      </c>
      <c r="D148" s="9" t="s">
        <v>155</v>
      </c>
      <c r="E148" s="2" t="s">
        <v>188</v>
      </c>
      <c r="F148" s="100" t="s">
        <v>131</v>
      </c>
      <c r="G148" s="18" t="s">
        <v>34</v>
      </c>
      <c r="H148" s="18">
        <v>100000</v>
      </c>
      <c r="I148" s="18">
        <v>0</v>
      </c>
      <c r="J148" s="18">
        <v>100000</v>
      </c>
      <c r="K148" s="8" t="s">
        <v>35</v>
      </c>
      <c r="L148" s="95"/>
      <c r="M148" s="96"/>
      <c r="N148" s="97"/>
      <c r="O148" s="97"/>
      <c r="P148" s="97"/>
      <c r="Q148" s="97"/>
      <c r="R148" s="97"/>
    </row>
    <row r="149" spans="1:18" ht="78.75" x14ac:dyDescent="0.25">
      <c r="A149" s="16"/>
      <c r="B149" s="9" t="s">
        <v>198</v>
      </c>
      <c r="C149" s="9" t="s">
        <v>199</v>
      </c>
      <c r="D149" s="9" t="s">
        <v>155</v>
      </c>
      <c r="E149" s="12" t="s">
        <v>200</v>
      </c>
      <c r="F149" s="2" t="s">
        <v>5</v>
      </c>
      <c r="G149" s="18" t="s">
        <v>234</v>
      </c>
      <c r="H149" s="18">
        <v>9531966</v>
      </c>
      <c r="I149" s="18">
        <v>95</v>
      </c>
      <c r="J149" s="18">
        <v>28916</v>
      </c>
      <c r="K149" s="8" t="s">
        <v>208</v>
      </c>
    </row>
    <row r="150" spans="1:18" ht="31.5" x14ac:dyDescent="0.25">
      <c r="A150" s="16"/>
      <c r="B150" s="9">
        <v>1517325</v>
      </c>
      <c r="C150" s="9">
        <v>7325</v>
      </c>
      <c r="D150" s="8" t="s">
        <v>155</v>
      </c>
      <c r="E150" s="12" t="s">
        <v>290</v>
      </c>
      <c r="F150" s="2" t="s">
        <v>289</v>
      </c>
      <c r="G150" s="18" t="s">
        <v>215</v>
      </c>
      <c r="H150" s="18">
        <v>99985122</v>
      </c>
      <c r="I150" s="18">
        <v>0</v>
      </c>
      <c r="J150" s="18">
        <v>91725630</v>
      </c>
      <c r="K150" s="8" t="s">
        <v>208</v>
      </c>
    </row>
    <row r="151" spans="1:18" ht="31.5" x14ac:dyDescent="0.25">
      <c r="A151" s="16"/>
      <c r="B151" s="9" t="s">
        <v>201</v>
      </c>
      <c r="C151" s="9" t="s">
        <v>202</v>
      </c>
      <c r="D151" s="9" t="s">
        <v>155</v>
      </c>
      <c r="E151" s="12" t="s">
        <v>203</v>
      </c>
      <c r="F151" s="2" t="s">
        <v>81</v>
      </c>
      <c r="G151" s="18" t="s">
        <v>233</v>
      </c>
      <c r="H151" s="18">
        <v>33590064</v>
      </c>
      <c r="I151" s="18">
        <v>10</v>
      </c>
      <c r="J151" s="18">
        <v>8917100</v>
      </c>
      <c r="K151" s="8" t="s">
        <v>208</v>
      </c>
    </row>
    <row r="152" spans="1:18" ht="31.5" x14ac:dyDescent="0.25">
      <c r="A152" s="16"/>
      <c r="B152" s="9" t="s">
        <v>201</v>
      </c>
      <c r="C152" s="9" t="s">
        <v>202</v>
      </c>
      <c r="D152" s="9" t="s">
        <v>155</v>
      </c>
      <c r="E152" s="12" t="s">
        <v>203</v>
      </c>
      <c r="F152" s="2" t="s">
        <v>37</v>
      </c>
      <c r="G152" s="18">
        <v>2021</v>
      </c>
      <c r="H152" s="18">
        <v>1000000</v>
      </c>
      <c r="I152" s="18">
        <v>0</v>
      </c>
      <c r="J152" s="18">
        <v>1000000</v>
      </c>
      <c r="K152" s="8" t="s">
        <v>208</v>
      </c>
    </row>
    <row r="153" spans="1:18" ht="47.25" x14ac:dyDescent="0.25">
      <c r="A153" s="16"/>
      <c r="B153" s="9" t="s">
        <v>201</v>
      </c>
      <c r="C153" s="9" t="s">
        <v>202</v>
      </c>
      <c r="D153" s="9" t="s">
        <v>155</v>
      </c>
      <c r="E153" s="12" t="s">
        <v>203</v>
      </c>
      <c r="F153" s="2" t="s">
        <v>218</v>
      </c>
      <c r="G153" s="18">
        <v>2021</v>
      </c>
      <c r="H153" s="18">
        <v>143267</v>
      </c>
      <c r="I153" s="18">
        <v>0</v>
      </c>
      <c r="J153" s="18">
        <v>93970</v>
      </c>
      <c r="K153" s="8" t="s">
        <v>208</v>
      </c>
    </row>
    <row r="154" spans="1:18" ht="42" customHeight="1" x14ac:dyDescent="0.25">
      <c r="A154" s="16"/>
      <c r="B154" s="9" t="s">
        <v>201</v>
      </c>
      <c r="C154" s="9" t="s">
        <v>202</v>
      </c>
      <c r="D154" s="9" t="s">
        <v>155</v>
      </c>
      <c r="E154" s="12" t="s">
        <v>203</v>
      </c>
      <c r="F154" s="2" t="s">
        <v>113</v>
      </c>
      <c r="G154" s="18">
        <v>2021</v>
      </c>
      <c r="H154" s="18">
        <v>250000</v>
      </c>
      <c r="I154" s="18">
        <v>0</v>
      </c>
      <c r="J154" s="18">
        <v>250000</v>
      </c>
      <c r="K154" s="8" t="s">
        <v>208</v>
      </c>
    </row>
    <row r="155" spans="1:18" ht="48" customHeight="1" x14ac:dyDescent="0.25">
      <c r="A155" s="16"/>
      <c r="B155" s="9" t="s">
        <v>201</v>
      </c>
      <c r="C155" s="9" t="s">
        <v>202</v>
      </c>
      <c r="D155" s="9" t="s">
        <v>155</v>
      </c>
      <c r="E155" s="12" t="s">
        <v>203</v>
      </c>
      <c r="F155" s="2" t="s">
        <v>114</v>
      </c>
      <c r="G155" s="18">
        <v>2021</v>
      </c>
      <c r="H155" s="18">
        <v>300000</v>
      </c>
      <c r="I155" s="18">
        <v>0</v>
      </c>
      <c r="J155" s="18">
        <v>300000</v>
      </c>
      <c r="K155" s="8" t="s">
        <v>208</v>
      </c>
    </row>
    <row r="156" spans="1:18" ht="31.5" x14ac:dyDescent="0.25">
      <c r="A156" s="16"/>
      <c r="B156" s="9" t="s">
        <v>201</v>
      </c>
      <c r="C156" s="9" t="s">
        <v>202</v>
      </c>
      <c r="D156" s="9" t="s">
        <v>155</v>
      </c>
      <c r="E156" s="12" t="s">
        <v>203</v>
      </c>
      <c r="F156" s="2" t="s">
        <v>9</v>
      </c>
      <c r="G156" s="18">
        <v>2021</v>
      </c>
      <c r="H156" s="18">
        <v>1431320</v>
      </c>
      <c r="I156" s="18">
        <v>0</v>
      </c>
      <c r="J156" s="18">
        <v>1403320</v>
      </c>
      <c r="K156" s="8" t="s">
        <v>208</v>
      </c>
    </row>
    <row r="157" spans="1:18" ht="47.25" x14ac:dyDescent="0.25">
      <c r="A157" s="16"/>
      <c r="B157" s="9">
        <v>1517361</v>
      </c>
      <c r="C157" s="9">
        <v>7361</v>
      </c>
      <c r="D157" s="8" t="s">
        <v>141</v>
      </c>
      <c r="E157" s="12" t="s">
        <v>296</v>
      </c>
      <c r="F157" s="2" t="s">
        <v>38</v>
      </c>
      <c r="G157" s="18">
        <v>2021</v>
      </c>
      <c r="H157" s="18">
        <v>24766136</v>
      </c>
      <c r="I157" s="18">
        <v>0</v>
      </c>
      <c r="J157" s="18">
        <v>3492976</v>
      </c>
      <c r="K157" s="8" t="s">
        <v>208</v>
      </c>
    </row>
    <row r="158" spans="1:18" ht="47.25" x14ac:dyDescent="0.25">
      <c r="A158" s="16"/>
      <c r="B158" s="9" t="s">
        <v>77</v>
      </c>
      <c r="C158" s="9" t="s">
        <v>78</v>
      </c>
      <c r="D158" s="8" t="s">
        <v>141</v>
      </c>
      <c r="E158" s="12" t="s">
        <v>79</v>
      </c>
      <c r="F158" s="2" t="s">
        <v>289</v>
      </c>
      <c r="G158" s="18" t="s">
        <v>34</v>
      </c>
      <c r="H158" s="18">
        <v>99985122</v>
      </c>
      <c r="I158" s="18">
        <v>0</v>
      </c>
      <c r="J158" s="18">
        <v>10000000</v>
      </c>
      <c r="K158" s="8" t="s">
        <v>208</v>
      </c>
    </row>
    <row r="159" spans="1:18" ht="47.25" x14ac:dyDescent="0.25">
      <c r="A159" s="16"/>
      <c r="B159" s="9" t="s">
        <v>77</v>
      </c>
      <c r="C159" s="9" t="s">
        <v>78</v>
      </c>
      <c r="D159" s="8" t="s">
        <v>141</v>
      </c>
      <c r="E159" s="12" t="s">
        <v>79</v>
      </c>
      <c r="F159" s="2" t="s">
        <v>63</v>
      </c>
      <c r="G159" s="18" t="s">
        <v>34</v>
      </c>
      <c r="H159" s="18">
        <v>1990000</v>
      </c>
      <c r="I159" s="18">
        <v>0</v>
      </c>
      <c r="J159" s="18">
        <v>1088599</v>
      </c>
      <c r="K159" s="8" t="s">
        <v>35</v>
      </c>
    </row>
    <row r="160" spans="1:18" ht="36" customHeight="1" x14ac:dyDescent="0.25">
      <c r="A160" s="16"/>
      <c r="B160" s="9" t="s">
        <v>204</v>
      </c>
      <c r="C160" s="9" t="s">
        <v>174</v>
      </c>
      <c r="D160" s="9" t="s">
        <v>141</v>
      </c>
      <c r="E160" s="12" t="s">
        <v>175</v>
      </c>
      <c r="F160" s="12" t="s">
        <v>43</v>
      </c>
      <c r="G160" s="8" t="s">
        <v>233</v>
      </c>
      <c r="H160" s="18">
        <v>26749889</v>
      </c>
      <c r="I160" s="18">
        <v>95</v>
      </c>
      <c r="J160" s="18">
        <v>1514879</v>
      </c>
      <c r="K160" s="8" t="s">
        <v>208</v>
      </c>
    </row>
    <row r="161" spans="1:13" ht="47.25" x14ac:dyDescent="0.25">
      <c r="A161" s="16"/>
      <c r="B161" s="9" t="s">
        <v>204</v>
      </c>
      <c r="C161" s="9" t="s">
        <v>174</v>
      </c>
      <c r="D161" s="9" t="s">
        <v>141</v>
      </c>
      <c r="E161" s="12" t="s">
        <v>175</v>
      </c>
      <c r="F161" s="12" t="s">
        <v>288</v>
      </c>
      <c r="G161" s="107" t="s">
        <v>34</v>
      </c>
      <c r="H161" s="18">
        <v>1362200</v>
      </c>
      <c r="I161" s="18">
        <v>0</v>
      </c>
      <c r="J161" s="18">
        <v>1362200</v>
      </c>
      <c r="K161" s="107" t="s">
        <v>35</v>
      </c>
    </row>
    <row r="162" spans="1:13" ht="31.5" x14ac:dyDescent="0.25">
      <c r="A162" s="16"/>
      <c r="B162" s="9" t="s">
        <v>204</v>
      </c>
      <c r="C162" s="9" t="s">
        <v>174</v>
      </c>
      <c r="D162" s="9" t="s">
        <v>141</v>
      </c>
      <c r="E162" s="12" t="s">
        <v>175</v>
      </c>
      <c r="F162" s="12" t="s">
        <v>62</v>
      </c>
      <c r="G162" s="8" t="s">
        <v>233</v>
      </c>
      <c r="H162" s="18">
        <v>25308460</v>
      </c>
      <c r="I162" s="18">
        <v>95</v>
      </c>
      <c r="J162" s="18">
        <v>1388514</v>
      </c>
      <c r="K162" s="8">
        <v>100</v>
      </c>
    </row>
    <row r="163" spans="1:13" ht="31.5" x14ac:dyDescent="0.25">
      <c r="A163" s="16"/>
      <c r="B163" s="9" t="s">
        <v>204</v>
      </c>
      <c r="C163" s="9" t="s">
        <v>174</v>
      </c>
      <c r="D163" s="9" t="s">
        <v>141</v>
      </c>
      <c r="E163" s="12" t="s">
        <v>175</v>
      </c>
      <c r="F163" s="12" t="s">
        <v>44</v>
      </c>
      <c r="G163" s="8" t="s">
        <v>233</v>
      </c>
      <c r="H163" s="18">
        <v>44490046</v>
      </c>
      <c r="I163" s="18">
        <v>95</v>
      </c>
      <c r="J163" s="18">
        <v>3438582</v>
      </c>
      <c r="K163" s="8">
        <v>100</v>
      </c>
    </row>
    <row r="164" spans="1:13" ht="31.5" x14ac:dyDescent="0.25">
      <c r="A164" s="16"/>
      <c r="B164" s="9" t="s">
        <v>204</v>
      </c>
      <c r="C164" s="9" t="s">
        <v>174</v>
      </c>
      <c r="D164" s="9" t="s">
        <v>141</v>
      </c>
      <c r="E164" s="12" t="s">
        <v>175</v>
      </c>
      <c r="F164" s="12" t="s">
        <v>45</v>
      </c>
      <c r="G164" s="8" t="s">
        <v>233</v>
      </c>
      <c r="H164" s="18">
        <v>57948504</v>
      </c>
      <c r="I164" s="18">
        <v>69</v>
      </c>
      <c r="J164" s="18">
        <v>16773628</v>
      </c>
      <c r="K164" s="8">
        <v>100</v>
      </c>
    </row>
    <row r="165" spans="1:13" ht="31.5" x14ac:dyDescent="0.25">
      <c r="A165" s="16"/>
      <c r="B165" s="9" t="s">
        <v>204</v>
      </c>
      <c r="C165" s="9" t="s">
        <v>174</v>
      </c>
      <c r="D165" s="9" t="s">
        <v>141</v>
      </c>
      <c r="E165" s="12" t="s">
        <v>175</v>
      </c>
      <c r="F165" s="12" t="s">
        <v>46</v>
      </c>
      <c r="G165" s="8" t="s">
        <v>233</v>
      </c>
      <c r="H165" s="103">
        <v>76348785</v>
      </c>
      <c r="I165" s="18">
        <v>79</v>
      </c>
      <c r="J165" s="18">
        <v>17032540</v>
      </c>
      <c r="K165" s="8">
        <v>100</v>
      </c>
    </row>
    <row r="166" spans="1:13" ht="63" x14ac:dyDescent="0.25">
      <c r="A166" s="16"/>
      <c r="B166" s="9" t="s">
        <v>204</v>
      </c>
      <c r="C166" s="9" t="s">
        <v>174</v>
      </c>
      <c r="D166" s="9" t="s">
        <v>141</v>
      </c>
      <c r="E166" s="12" t="s">
        <v>175</v>
      </c>
      <c r="F166" s="12" t="s">
        <v>47</v>
      </c>
      <c r="G166" s="8" t="s">
        <v>233</v>
      </c>
      <c r="H166" s="18">
        <v>55125173</v>
      </c>
      <c r="I166" s="18">
        <v>88</v>
      </c>
      <c r="J166" s="18">
        <v>13757401</v>
      </c>
      <c r="K166" s="8">
        <v>100</v>
      </c>
    </row>
    <row r="167" spans="1:13" ht="47.25" x14ac:dyDescent="0.25">
      <c r="A167" s="16"/>
      <c r="B167" s="9" t="s">
        <v>204</v>
      </c>
      <c r="C167" s="9" t="s">
        <v>174</v>
      </c>
      <c r="D167" s="9" t="s">
        <v>141</v>
      </c>
      <c r="E167" s="12" t="s">
        <v>175</v>
      </c>
      <c r="F167" s="12" t="s">
        <v>48</v>
      </c>
      <c r="G167" s="8" t="s">
        <v>233</v>
      </c>
      <c r="H167" s="103">
        <v>69913956</v>
      </c>
      <c r="I167" s="18">
        <v>84</v>
      </c>
      <c r="J167" s="18">
        <v>20014455</v>
      </c>
      <c r="K167" s="8">
        <v>100</v>
      </c>
      <c r="L167" s="35"/>
      <c r="M167" s="43"/>
    </row>
    <row r="168" spans="1:13" ht="47.25" x14ac:dyDescent="0.25">
      <c r="A168" s="16"/>
      <c r="B168" s="9" t="s">
        <v>204</v>
      </c>
      <c r="C168" s="9" t="s">
        <v>174</v>
      </c>
      <c r="D168" s="9" t="s">
        <v>141</v>
      </c>
      <c r="E168" s="12" t="s">
        <v>175</v>
      </c>
      <c r="F168" s="12" t="s">
        <v>220</v>
      </c>
      <c r="G168" s="8" t="s">
        <v>34</v>
      </c>
      <c r="H168" s="18">
        <v>1257763</v>
      </c>
      <c r="I168" s="18">
        <v>0</v>
      </c>
      <c r="J168" s="18">
        <v>1257763</v>
      </c>
      <c r="K168" s="8" t="s">
        <v>35</v>
      </c>
    </row>
    <row r="169" spans="1:13" ht="47.25" x14ac:dyDescent="0.25">
      <c r="A169" s="16"/>
      <c r="B169" s="9" t="s">
        <v>204</v>
      </c>
      <c r="C169" s="9" t="s">
        <v>174</v>
      </c>
      <c r="D169" s="9" t="s">
        <v>141</v>
      </c>
      <c r="E169" s="12" t="s">
        <v>175</v>
      </c>
      <c r="F169" s="12" t="s">
        <v>221</v>
      </c>
      <c r="G169" s="8" t="s">
        <v>34</v>
      </c>
      <c r="H169" s="18">
        <v>883766</v>
      </c>
      <c r="I169" s="18">
        <v>0</v>
      </c>
      <c r="J169" s="18">
        <v>883766</v>
      </c>
      <c r="K169" s="8" t="s">
        <v>35</v>
      </c>
    </row>
    <row r="170" spans="1:13" ht="31.5" x14ac:dyDescent="0.25">
      <c r="A170" s="16"/>
      <c r="B170" s="9" t="s">
        <v>204</v>
      </c>
      <c r="C170" s="9" t="s">
        <v>174</v>
      </c>
      <c r="D170" s="9" t="s">
        <v>141</v>
      </c>
      <c r="E170" s="12" t="s">
        <v>175</v>
      </c>
      <c r="F170" s="12" t="s">
        <v>222</v>
      </c>
      <c r="G170" s="8" t="s">
        <v>34</v>
      </c>
      <c r="H170" s="18">
        <v>1454800</v>
      </c>
      <c r="I170" s="18">
        <v>0</v>
      </c>
      <c r="J170" s="18">
        <v>1454800</v>
      </c>
      <c r="K170" s="8" t="s">
        <v>35</v>
      </c>
    </row>
    <row r="171" spans="1:13" ht="47.25" x14ac:dyDescent="0.25">
      <c r="A171" s="16"/>
      <c r="B171" s="9" t="s">
        <v>204</v>
      </c>
      <c r="C171" s="9" t="s">
        <v>174</v>
      </c>
      <c r="D171" s="9" t="s">
        <v>141</v>
      </c>
      <c r="E171" s="12" t="s">
        <v>175</v>
      </c>
      <c r="F171" s="12" t="s">
        <v>223</v>
      </c>
      <c r="G171" s="8" t="s">
        <v>34</v>
      </c>
      <c r="H171" s="18">
        <v>754800</v>
      </c>
      <c r="I171" s="18">
        <v>0</v>
      </c>
      <c r="J171" s="18">
        <v>754800</v>
      </c>
      <c r="K171" s="8" t="s">
        <v>35</v>
      </c>
    </row>
    <row r="172" spans="1:13" ht="47.25" x14ac:dyDescent="0.25">
      <c r="A172" s="16"/>
      <c r="B172" s="9" t="s">
        <v>204</v>
      </c>
      <c r="C172" s="9" t="s">
        <v>174</v>
      </c>
      <c r="D172" s="9" t="s">
        <v>141</v>
      </c>
      <c r="E172" s="12" t="s">
        <v>175</v>
      </c>
      <c r="F172" s="12" t="s">
        <v>224</v>
      </c>
      <c r="G172" s="8" t="s">
        <v>34</v>
      </c>
      <c r="H172" s="18">
        <v>954800</v>
      </c>
      <c r="I172" s="18">
        <v>0</v>
      </c>
      <c r="J172" s="18">
        <v>954800</v>
      </c>
      <c r="K172" s="8" t="s">
        <v>35</v>
      </c>
    </row>
    <row r="173" spans="1:13" ht="47.25" x14ac:dyDescent="0.25">
      <c r="A173" s="16"/>
      <c r="B173" s="9" t="s">
        <v>204</v>
      </c>
      <c r="C173" s="9" t="s">
        <v>174</v>
      </c>
      <c r="D173" s="9" t="s">
        <v>141</v>
      </c>
      <c r="E173" s="12" t="s">
        <v>175</v>
      </c>
      <c r="F173" s="12" t="s">
        <v>225</v>
      </c>
      <c r="G173" s="8" t="s">
        <v>34</v>
      </c>
      <c r="H173" s="18">
        <v>1925000</v>
      </c>
      <c r="I173" s="18">
        <v>0</v>
      </c>
      <c r="J173" s="18">
        <v>1925000</v>
      </c>
      <c r="K173" s="8" t="s">
        <v>35</v>
      </c>
    </row>
    <row r="174" spans="1:13" ht="47.25" x14ac:dyDescent="0.25">
      <c r="A174" s="16"/>
      <c r="B174" s="9" t="s">
        <v>204</v>
      </c>
      <c r="C174" s="9" t="s">
        <v>174</v>
      </c>
      <c r="D174" s="9" t="s">
        <v>141</v>
      </c>
      <c r="E174" s="12" t="s">
        <v>175</v>
      </c>
      <c r="F174" s="12" t="s">
        <v>226</v>
      </c>
      <c r="G174" s="8" t="s">
        <v>93</v>
      </c>
      <c r="H174" s="18">
        <v>38151165</v>
      </c>
      <c r="I174" s="18">
        <v>0</v>
      </c>
      <c r="J174" s="18">
        <v>404800</v>
      </c>
      <c r="K174" s="8" t="s">
        <v>35</v>
      </c>
    </row>
    <row r="175" spans="1:13" ht="47.25" x14ac:dyDescent="0.25">
      <c r="A175" s="16"/>
      <c r="B175" s="9" t="s">
        <v>204</v>
      </c>
      <c r="C175" s="9" t="s">
        <v>174</v>
      </c>
      <c r="D175" s="9" t="s">
        <v>141</v>
      </c>
      <c r="E175" s="12" t="s">
        <v>175</v>
      </c>
      <c r="F175" s="12" t="s">
        <v>39</v>
      </c>
      <c r="G175" s="8" t="s">
        <v>34</v>
      </c>
      <c r="H175" s="18">
        <v>1454800</v>
      </c>
      <c r="I175" s="18">
        <v>0</v>
      </c>
      <c r="J175" s="18">
        <v>1454800</v>
      </c>
      <c r="K175" s="8" t="s">
        <v>35</v>
      </c>
    </row>
    <row r="176" spans="1:13" ht="47.25" x14ac:dyDescent="0.25">
      <c r="A176" s="16"/>
      <c r="B176" s="9" t="s">
        <v>204</v>
      </c>
      <c r="C176" s="9" t="s">
        <v>174</v>
      </c>
      <c r="D176" s="9" t="s">
        <v>141</v>
      </c>
      <c r="E176" s="12" t="s">
        <v>175</v>
      </c>
      <c r="F176" s="12" t="s">
        <v>227</v>
      </c>
      <c r="G176" s="8" t="s">
        <v>34</v>
      </c>
      <c r="H176" s="18">
        <v>1454800</v>
      </c>
      <c r="I176" s="18">
        <v>0</v>
      </c>
      <c r="J176" s="18">
        <v>1454800</v>
      </c>
      <c r="K176" s="8" t="s">
        <v>35</v>
      </c>
    </row>
    <row r="177" spans="1:11" ht="47.25" x14ac:dyDescent="0.25">
      <c r="A177" s="16"/>
      <c r="B177" s="9" t="s">
        <v>204</v>
      </c>
      <c r="C177" s="9" t="s">
        <v>174</v>
      </c>
      <c r="D177" s="9" t="s">
        <v>141</v>
      </c>
      <c r="E177" s="12" t="s">
        <v>175</v>
      </c>
      <c r="F177" s="12" t="s">
        <v>228</v>
      </c>
      <c r="G177" s="8" t="s">
        <v>34</v>
      </c>
      <c r="H177" s="18">
        <v>1133300</v>
      </c>
      <c r="I177" s="18">
        <v>0</v>
      </c>
      <c r="J177" s="18">
        <v>1133300</v>
      </c>
      <c r="K177" s="8" t="s">
        <v>35</v>
      </c>
    </row>
    <row r="178" spans="1:11" ht="47.25" x14ac:dyDescent="0.25">
      <c r="A178" s="16"/>
      <c r="B178" s="9" t="s">
        <v>204</v>
      </c>
      <c r="C178" s="9" t="s">
        <v>174</v>
      </c>
      <c r="D178" s="9" t="s">
        <v>141</v>
      </c>
      <c r="E178" s="12" t="s">
        <v>175</v>
      </c>
      <c r="F178" s="12" t="s">
        <v>229</v>
      </c>
      <c r="G178" s="8" t="s">
        <v>34</v>
      </c>
      <c r="H178" s="18">
        <v>21303315</v>
      </c>
      <c r="I178" s="18">
        <v>0</v>
      </c>
      <c r="J178" s="18">
        <v>454800</v>
      </c>
      <c r="K178" s="8" t="s">
        <v>35</v>
      </c>
    </row>
    <row r="179" spans="1:11" ht="47.25" x14ac:dyDescent="0.25">
      <c r="A179" s="16"/>
      <c r="B179" s="9" t="s">
        <v>204</v>
      </c>
      <c r="C179" s="9" t="s">
        <v>174</v>
      </c>
      <c r="D179" s="9" t="s">
        <v>141</v>
      </c>
      <c r="E179" s="12" t="s">
        <v>175</v>
      </c>
      <c r="F179" s="12" t="s">
        <v>230</v>
      </c>
      <c r="G179" s="8" t="s">
        <v>34</v>
      </c>
      <c r="H179" s="18">
        <v>635800</v>
      </c>
      <c r="I179" s="18">
        <v>0</v>
      </c>
      <c r="J179" s="18">
        <v>635800</v>
      </c>
      <c r="K179" s="8" t="s">
        <v>35</v>
      </c>
    </row>
    <row r="180" spans="1:11" ht="47.25" x14ac:dyDescent="0.25">
      <c r="A180" s="16"/>
      <c r="B180" s="9" t="s">
        <v>204</v>
      </c>
      <c r="C180" s="9" t="s">
        <v>174</v>
      </c>
      <c r="D180" s="9" t="s">
        <v>141</v>
      </c>
      <c r="E180" s="12" t="s">
        <v>175</v>
      </c>
      <c r="F180" s="12" t="s">
        <v>231</v>
      </c>
      <c r="G180" s="8" t="s">
        <v>34</v>
      </c>
      <c r="H180" s="18">
        <v>855300</v>
      </c>
      <c r="I180" s="18">
        <v>0</v>
      </c>
      <c r="J180" s="18">
        <v>855300</v>
      </c>
      <c r="K180" s="8" t="s">
        <v>35</v>
      </c>
    </row>
    <row r="181" spans="1:11" ht="47.25" x14ac:dyDescent="0.25">
      <c r="A181" s="16"/>
      <c r="B181" s="9" t="s">
        <v>204</v>
      </c>
      <c r="C181" s="9" t="s">
        <v>174</v>
      </c>
      <c r="D181" s="9" t="s">
        <v>141</v>
      </c>
      <c r="E181" s="12" t="s">
        <v>175</v>
      </c>
      <c r="F181" s="12" t="s">
        <v>232</v>
      </c>
      <c r="G181" s="8" t="s">
        <v>34</v>
      </c>
      <c r="H181" s="18">
        <v>48743103</v>
      </c>
      <c r="I181" s="18">
        <v>0</v>
      </c>
      <c r="J181" s="18">
        <v>1454800</v>
      </c>
      <c r="K181" s="8" t="s">
        <v>35</v>
      </c>
    </row>
    <row r="182" spans="1:11" ht="47.25" x14ac:dyDescent="0.25">
      <c r="A182" s="16"/>
      <c r="B182" s="9" t="s">
        <v>204</v>
      </c>
      <c r="C182" s="9" t="s">
        <v>174</v>
      </c>
      <c r="D182" s="9" t="s">
        <v>141</v>
      </c>
      <c r="E182" s="12" t="s">
        <v>175</v>
      </c>
      <c r="F182" s="2" t="s">
        <v>66</v>
      </c>
      <c r="G182" s="8" t="s">
        <v>34</v>
      </c>
      <c r="H182" s="18">
        <v>854800</v>
      </c>
      <c r="I182" s="18">
        <v>0</v>
      </c>
      <c r="J182" s="18">
        <v>854800</v>
      </c>
      <c r="K182" s="8" t="s">
        <v>35</v>
      </c>
    </row>
    <row r="183" spans="1:11" ht="31.5" x14ac:dyDescent="0.25">
      <c r="A183" s="16"/>
      <c r="B183" s="9" t="s">
        <v>204</v>
      </c>
      <c r="C183" s="9" t="s">
        <v>174</v>
      </c>
      <c r="D183" s="9" t="s">
        <v>141</v>
      </c>
      <c r="E183" s="12" t="s">
        <v>175</v>
      </c>
      <c r="F183" s="2" t="s">
        <v>297</v>
      </c>
      <c r="G183" s="8" t="s">
        <v>215</v>
      </c>
      <c r="H183" s="18">
        <v>229843</v>
      </c>
      <c r="I183" s="18">
        <v>0</v>
      </c>
      <c r="J183" s="18">
        <v>229843</v>
      </c>
      <c r="K183" s="8" t="s">
        <v>208</v>
      </c>
    </row>
    <row r="184" spans="1:11" ht="47.25" x14ac:dyDescent="0.25">
      <c r="A184" s="16"/>
      <c r="B184" s="9" t="s">
        <v>204</v>
      </c>
      <c r="C184" s="9" t="s">
        <v>174</v>
      </c>
      <c r="D184" s="9" t="s">
        <v>141</v>
      </c>
      <c r="E184" s="12" t="s">
        <v>175</v>
      </c>
      <c r="F184" s="2" t="s">
        <v>36</v>
      </c>
      <c r="G184" s="8" t="s">
        <v>34</v>
      </c>
      <c r="H184" s="18">
        <v>637271</v>
      </c>
      <c r="I184" s="18">
        <v>0</v>
      </c>
      <c r="J184" s="18">
        <v>637271</v>
      </c>
      <c r="K184" s="8" t="s">
        <v>35</v>
      </c>
    </row>
    <row r="185" spans="1:11" ht="66" customHeight="1" x14ac:dyDescent="0.25">
      <c r="A185" s="16"/>
      <c r="B185" s="9" t="s">
        <v>204</v>
      </c>
      <c r="C185" s="9" t="s">
        <v>174</v>
      </c>
      <c r="D185" s="9" t="s">
        <v>141</v>
      </c>
      <c r="E185" s="12" t="s">
        <v>175</v>
      </c>
      <c r="F185" s="44" t="s">
        <v>28</v>
      </c>
      <c r="G185" s="8" t="s">
        <v>34</v>
      </c>
      <c r="H185" s="18">
        <v>599000</v>
      </c>
      <c r="I185" s="18">
        <v>0</v>
      </c>
      <c r="J185" s="18">
        <v>599000</v>
      </c>
      <c r="K185" s="8" t="s">
        <v>35</v>
      </c>
    </row>
    <row r="186" spans="1:11" ht="54.75" customHeight="1" x14ac:dyDescent="0.25">
      <c r="A186" s="16"/>
      <c r="B186" s="9" t="s">
        <v>204</v>
      </c>
      <c r="C186" s="9" t="s">
        <v>174</v>
      </c>
      <c r="D186" s="9" t="s">
        <v>141</v>
      </c>
      <c r="E186" s="12" t="s">
        <v>175</v>
      </c>
      <c r="F186" s="44" t="s">
        <v>29</v>
      </c>
      <c r="G186" s="8" t="s">
        <v>34</v>
      </c>
      <c r="H186" s="18">
        <v>450000</v>
      </c>
      <c r="I186" s="18">
        <v>0</v>
      </c>
      <c r="J186" s="18">
        <v>450000</v>
      </c>
      <c r="K186" s="8" t="s">
        <v>35</v>
      </c>
    </row>
    <row r="187" spans="1:11" ht="47.25" x14ac:dyDescent="0.25">
      <c r="A187" s="16"/>
      <c r="B187" s="9" t="s">
        <v>204</v>
      </c>
      <c r="C187" s="9" t="s">
        <v>174</v>
      </c>
      <c r="D187" s="9" t="s">
        <v>141</v>
      </c>
      <c r="E187" s="12" t="s">
        <v>175</v>
      </c>
      <c r="F187" s="44" t="s">
        <v>30</v>
      </c>
      <c r="G187" s="8" t="s">
        <v>34</v>
      </c>
      <c r="H187" s="18">
        <v>450000</v>
      </c>
      <c r="I187" s="18">
        <v>0</v>
      </c>
      <c r="J187" s="18">
        <v>450000</v>
      </c>
      <c r="K187" s="8" t="s">
        <v>35</v>
      </c>
    </row>
    <row r="188" spans="1:11" ht="52.5" customHeight="1" x14ac:dyDescent="0.25">
      <c r="A188" s="16"/>
      <c r="B188" s="9" t="s">
        <v>204</v>
      </c>
      <c r="C188" s="9" t="s">
        <v>174</v>
      </c>
      <c r="D188" s="9" t="s">
        <v>141</v>
      </c>
      <c r="E188" s="12" t="s">
        <v>175</v>
      </c>
      <c r="F188" s="44" t="s">
        <v>31</v>
      </c>
      <c r="G188" s="8" t="s">
        <v>34</v>
      </c>
      <c r="H188" s="18">
        <v>450000</v>
      </c>
      <c r="I188" s="18">
        <v>0</v>
      </c>
      <c r="J188" s="18">
        <v>450000</v>
      </c>
      <c r="K188" s="8" t="s">
        <v>35</v>
      </c>
    </row>
    <row r="189" spans="1:11" ht="51.75" customHeight="1" x14ac:dyDescent="0.25">
      <c r="A189" s="16"/>
      <c r="B189" s="9" t="s">
        <v>204</v>
      </c>
      <c r="C189" s="9" t="s">
        <v>174</v>
      </c>
      <c r="D189" s="9" t="s">
        <v>141</v>
      </c>
      <c r="E189" s="12" t="s">
        <v>175</v>
      </c>
      <c r="F189" s="44" t="s">
        <v>32</v>
      </c>
      <c r="G189" s="8" t="s">
        <v>34</v>
      </c>
      <c r="H189" s="18">
        <v>450000</v>
      </c>
      <c r="I189" s="18">
        <v>0</v>
      </c>
      <c r="J189" s="18">
        <v>450000</v>
      </c>
      <c r="K189" s="8" t="s">
        <v>35</v>
      </c>
    </row>
    <row r="190" spans="1:11" ht="56.25" customHeight="1" x14ac:dyDescent="0.25">
      <c r="A190" s="16"/>
      <c r="B190" s="9" t="s">
        <v>204</v>
      </c>
      <c r="C190" s="9" t="s">
        <v>174</v>
      </c>
      <c r="D190" s="9" t="s">
        <v>141</v>
      </c>
      <c r="E190" s="12" t="s">
        <v>175</v>
      </c>
      <c r="F190" s="44" t="s">
        <v>33</v>
      </c>
      <c r="G190" s="8" t="s">
        <v>34</v>
      </c>
      <c r="H190" s="18">
        <v>450000</v>
      </c>
      <c r="I190" s="18">
        <v>0</v>
      </c>
      <c r="J190" s="18">
        <v>450000</v>
      </c>
      <c r="K190" s="8" t="s">
        <v>35</v>
      </c>
    </row>
    <row r="191" spans="1:11" ht="78.75" x14ac:dyDescent="0.25">
      <c r="A191" s="16"/>
      <c r="B191" s="9" t="s">
        <v>204</v>
      </c>
      <c r="C191" s="9" t="s">
        <v>174</v>
      </c>
      <c r="D191" s="9" t="s">
        <v>141</v>
      </c>
      <c r="E191" s="12" t="s">
        <v>175</v>
      </c>
      <c r="F191" s="44" t="s">
        <v>40</v>
      </c>
      <c r="G191" s="8" t="s">
        <v>34</v>
      </c>
      <c r="H191" s="18">
        <v>930000</v>
      </c>
      <c r="I191" s="18">
        <v>0</v>
      </c>
      <c r="J191" s="18">
        <v>930000</v>
      </c>
      <c r="K191" s="8" t="s">
        <v>35</v>
      </c>
    </row>
    <row r="192" spans="1:11" ht="63" x14ac:dyDescent="0.25">
      <c r="A192" s="16"/>
      <c r="B192" s="9" t="s">
        <v>204</v>
      </c>
      <c r="C192" s="9" t="s">
        <v>174</v>
      </c>
      <c r="D192" s="9" t="s">
        <v>141</v>
      </c>
      <c r="E192" s="12" t="s">
        <v>175</v>
      </c>
      <c r="F192" s="2" t="s">
        <v>90</v>
      </c>
      <c r="G192" s="8" t="s">
        <v>34</v>
      </c>
      <c r="H192" s="18">
        <v>600000</v>
      </c>
      <c r="I192" s="18">
        <v>0</v>
      </c>
      <c r="J192" s="18">
        <v>600000</v>
      </c>
      <c r="K192" s="8" t="s">
        <v>35</v>
      </c>
    </row>
    <row r="193" spans="1:13" ht="31.5" x14ac:dyDescent="0.25">
      <c r="A193" s="16"/>
      <c r="B193" s="9" t="s">
        <v>204</v>
      </c>
      <c r="C193" s="9" t="s">
        <v>174</v>
      </c>
      <c r="D193" s="9" t="s">
        <v>141</v>
      </c>
      <c r="E193" s="12" t="s">
        <v>175</v>
      </c>
      <c r="F193" s="2" t="s">
        <v>91</v>
      </c>
      <c r="G193" s="8" t="s">
        <v>34</v>
      </c>
      <c r="H193" s="18">
        <v>600000</v>
      </c>
      <c r="I193" s="18">
        <v>0</v>
      </c>
      <c r="J193" s="18">
        <v>600000</v>
      </c>
      <c r="K193" s="8" t="s">
        <v>35</v>
      </c>
    </row>
    <row r="194" spans="1:13" ht="31.5" x14ac:dyDescent="0.25">
      <c r="A194" s="16"/>
      <c r="B194" s="9" t="s">
        <v>204</v>
      </c>
      <c r="C194" s="9" t="s">
        <v>174</v>
      </c>
      <c r="D194" s="9" t="s">
        <v>141</v>
      </c>
      <c r="E194" s="12" t="s">
        <v>175</v>
      </c>
      <c r="F194" s="2" t="s">
        <v>115</v>
      </c>
      <c r="G194" s="8" t="s">
        <v>34</v>
      </c>
      <c r="H194" s="18">
        <v>1000000</v>
      </c>
      <c r="I194" s="18">
        <v>0</v>
      </c>
      <c r="J194" s="18">
        <v>1000000</v>
      </c>
      <c r="K194" s="8" t="s">
        <v>208</v>
      </c>
    </row>
    <row r="195" spans="1:13" ht="78.75" x14ac:dyDescent="0.25">
      <c r="A195" s="16"/>
      <c r="B195" s="9" t="s">
        <v>204</v>
      </c>
      <c r="C195" s="9" t="s">
        <v>174</v>
      </c>
      <c r="D195" s="9" t="s">
        <v>141</v>
      </c>
      <c r="E195" s="12" t="s">
        <v>175</v>
      </c>
      <c r="F195" s="2" t="s">
        <v>116</v>
      </c>
      <c r="G195" s="8" t="s">
        <v>34</v>
      </c>
      <c r="H195" s="18">
        <v>641600</v>
      </c>
      <c r="I195" s="18">
        <v>0</v>
      </c>
      <c r="J195" s="18">
        <v>641600</v>
      </c>
      <c r="K195" s="8" t="s">
        <v>208</v>
      </c>
    </row>
    <row r="196" spans="1:13" ht="27" customHeight="1" x14ac:dyDescent="0.25">
      <c r="A196" s="16"/>
      <c r="B196" s="3"/>
      <c r="C196" s="3"/>
      <c r="D196" s="3"/>
      <c r="E196" s="19" t="s">
        <v>205</v>
      </c>
      <c r="F196" s="3"/>
      <c r="G196" s="20"/>
      <c r="H196" s="21"/>
      <c r="I196" s="21"/>
      <c r="J196" s="21">
        <f>J14+J58+J64+J67+J54</f>
        <v>300613255</v>
      </c>
      <c r="K196" s="22"/>
    </row>
    <row r="197" spans="1:13" ht="16.5" customHeight="1" x14ac:dyDescent="0.25">
      <c r="A197" s="10"/>
      <c r="B197" s="65"/>
      <c r="C197" s="65"/>
      <c r="D197" s="65"/>
      <c r="E197" s="65"/>
      <c r="F197" s="65"/>
      <c r="G197" s="66"/>
      <c r="H197" s="67"/>
      <c r="I197" s="66"/>
      <c r="J197" s="66"/>
      <c r="K197" s="68"/>
    </row>
    <row r="198" spans="1:13" ht="16.5" customHeight="1" x14ac:dyDescent="0.25">
      <c r="A198" s="10"/>
      <c r="B198" s="65"/>
      <c r="C198" s="65"/>
      <c r="D198" s="65"/>
      <c r="E198" s="65"/>
      <c r="F198" s="65"/>
      <c r="G198" s="66"/>
      <c r="H198" s="67"/>
      <c r="I198" s="66"/>
      <c r="J198" s="66"/>
      <c r="K198" s="68"/>
    </row>
    <row r="199" spans="1:13" ht="9" customHeight="1" x14ac:dyDescent="0.25">
      <c r="B199" s="7"/>
      <c r="C199" s="7"/>
      <c r="D199" s="7"/>
      <c r="E199" s="4"/>
      <c r="F199" s="4"/>
      <c r="G199" s="7"/>
      <c r="H199" s="69"/>
      <c r="I199" s="5"/>
      <c r="J199" s="5"/>
      <c r="K199" s="5"/>
    </row>
    <row r="200" spans="1:13" ht="16.5" hidden="1" customHeight="1" x14ac:dyDescent="0.25">
      <c r="B200" s="7"/>
      <c r="C200" s="7"/>
      <c r="D200" s="7"/>
      <c r="E200" s="5"/>
      <c r="F200" s="5"/>
      <c r="G200" s="7"/>
      <c r="H200" s="69"/>
      <c r="I200" s="6"/>
      <c r="J200" s="6"/>
      <c r="K200" s="7"/>
    </row>
    <row r="201" spans="1:13" ht="12.75" customHeight="1" x14ac:dyDescent="0.25">
      <c r="B201" s="4" t="s">
        <v>142</v>
      </c>
      <c r="C201" s="4"/>
      <c r="D201" s="53"/>
      <c r="E201" s="53"/>
      <c r="F201" s="53"/>
      <c r="G201" s="7"/>
      <c r="H201" s="69"/>
      <c r="I201" s="4"/>
      <c r="J201" s="4"/>
      <c r="K201" s="4"/>
    </row>
    <row r="202" spans="1:13" ht="15.75" x14ac:dyDescent="0.25">
      <c r="B202" s="4" t="s">
        <v>133</v>
      </c>
      <c r="C202" s="4"/>
      <c r="D202" s="53"/>
      <c r="E202" s="53"/>
      <c r="F202" s="53"/>
      <c r="G202" s="70"/>
      <c r="H202" s="69"/>
      <c r="I202" s="7" t="s">
        <v>184</v>
      </c>
      <c r="J202" s="7"/>
      <c r="K202" s="70"/>
    </row>
    <row r="203" spans="1:13" ht="15.75" x14ac:dyDescent="0.25">
      <c r="B203" s="7"/>
      <c r="C203" s="7"/>
      <c r="D203" s="7"/>
      <c r="E203" s="7"/>
      <c r="F203" s="7"/>
      <c r="G203" s="7"/>
      <c r="H203" s="69"/>
      <c r="I203" s="7"/>
      <c r="J203" s="7"/>
      <c r="K203" s="7"/>
    </row>
    <row r="204" spans="1:13" ht="15.75" x14ac:dyDescent="0.25">
      <c r="B204" s="4" t="s">
        <v>279</v>
      </c>
      <c r="C204" s="4"/>
      <c r="D204" s="53"/>
      <c r="E204" s="53"/>
      <c r="F204" s="53"/>
      <c r="G204" s="71"/>
      <c r="H204" s="72"/>
      <c r="I204" s="109" t="s">
        <v>280</v>
      </c>
      <c r="J204" s="109"/>
      <c r="K204" s="109"/>
    </row>
    <row r="205" spans="1:13" ht="15" x14ac:dyDescent="0.25">
      <c r="B205" s="73"/>
      <c r="C205" s="73"/>
      <c r="D205" s="73"/>
      <c r="E205" s="73"/>
      <c r="F205" s="73"/>
      <c r="G205" s="74"/>
      <c r="H205" s="75"/>
      <c r="I205" s="74"/>
      <c r="J205" s="74"/>
      <c r="K205" s="74"/>
      <c r="M205" s="76"/>
    </row>
    <row r="206" spans="1:13" ht="13.5" customHeight="1" x14ac:dyDescent="0.2">
      <c r="B206" s="48"/>
      <c r="C206" s="48"/>
      <c r="D206" s="48"/>
      <c r="E206" s="48"/>
      <c r="F206" s="48"/>
      <c r="I206" s="77"/>
      <c r="J206" s="77"/>
    </row>
    <row r="207" spans="1:13" x14ac:dyDescent="0.2">
      <c r="B207" s="48"/>
      <c r="C207" s="48"/>
      <c r="D207" s="48"/>
      <c r="E207" s="48"/>
      <c r="F207" s="48"/>
    </row>
    <row r="208" spans="1:13" x14ac:dyDescent="0.2">
      <c r="B208" s="48"/>
      <c r="C208" s="48"/>
      <c r="D208" s="48"/>
      <c r="E208" s="48"/>
      <c r="F208" s="48"/>
      <c r="K208" s="77"/>
    </row>
    <row r="209" spans="2:11" x14ac:dyDescent="0.2">
      <c r="B209" s="48"/>
      <c r="C209" s="48"/>
      <c r="D209" s="48"/>
      <c r="E209" s="48"/>
      <c r="F209" s="48"/>
      <c r="K209" s="77"/>
    </row>
    <row r="210" spans="2:11" ht="43.5" customHeight="1" x14ac:dyDescent="0.2">
      <c r="B210" s="48"/>
      <c r="C210" s="48"/>
      <c r="D210" s="48"/>
      <c r="E210" s="48"/>
      <c r="F210" s="48"/>
      <c r="K210" s="77"/>
    </row>
    <row r="211" spans="2:11" x14ac:dyDescent="0.2">
      <c r="B211" s="78"/>
      <c r="C211" s="48"/>
      <c r="D211" s="48"/>
      <c r="E211" s="48"/>
      <c r="F211" s="48"/>
    </row>
    <row r="212" spans="2:11" x14ac:dyDescent="0.2">
      <c r="B212" s="48"/>
      <c r="C212" s="48"/>
      <c r="D212" s="48"/>
      <c r="E212" s="48"/>
      <c r="F212" s="48"/>
    </row>
    <row r="213" spans="2:11" x14ac:dyDescent="0.2">
      <c r="B213" s="48"/>
      <c r="C213" s="48"/>
      <c r="D213" s="48"/>
      <c r="E213" s="48"/>
      <c r="F213" s="48"/>
    </row>
    <row r="214" spans="2:11" ht="13.5" customHeight="1" x14ac:dyDescent="0.2">
      <c r="B214" s="48"/>
      <c r="C214" s="48"/>
      <c r="D214" s="48"/>
      <c r="E214" s="48"/>
      <c r="F214" s="48"/>
    </row>
    <row r="215" spans="2:11" x14ac:dyDescent="0.2">
      <c r="B215" s="48"/>
      <c r="C215" s="48"/>
      <c r="D215" s="48"/>
      <c r="E215" s="48"/>
      <c r="F215" s="48"/>
    </row>
    <row r="216" spans="2:11" x14ac:dyDescent="0.2">
      <c r="B216" s="48"/>
      <c r="C216" s="48"/>
      <c r="D216" s="48"/>
      <c r="E216" s="48"/>
      <c r="F216" s="48"/>
    </row>
    <row r="217" spans="2:11" x14ac:dyDescent="0.2">
      <c r="B217" s="48"/>
      <c r="C217" s="48"/>
      <c r="D217" s="48"/>
      <c r="E217" s="48"/>
      <c r="F217" s="48"/>
    </row>
    <row r="218" spans="2:11" ht="13.5" customHeight="1" x14ac:dyDescent="0.2">
      <c r="B218" s="48"/>
      <c r="C218" s="48"/>
      <c r="D218" s="48"/>
      <c r="E218" s="48"/>
      <c r="F218" s="48"/>
    </row>
    <row r="219" spans="2:11" x14ac:dyDescent="0.2">
      <c r="B219" s="48"/>
      <c r="C219" s="48"/>
      <c r="D219" s="48"/>
      <c r="E219" s="48"/>
      <c r="F219" s="48"/>
    </row>
    <row r="220" spans="2:11" x14ac:dyDescent="0.2">
      <c r="B220" s="48"/>
      <c r="C220" s="48"/>
      <c r="D220" s="48"/>
      <c r="E220" s="48"/>
      <c r="F220" s="48"/>
    </row>
    <row r="221" spans="2:11" x14ac:dyDescent="0.2">
      <c r="B221" s="48"/>
      <c r="C221" s="48"/>
      <c r="D221" s="48"/>
      <c r="E221" s="48"/>
      <c r="F221" s="48"/>
    </row>
    <row r="222" spans="2:11" ht="13.5" customHeight="1" x14ac:dyDescent="0.2">
      <c r="B222" s="48"/>
      <c r="C222" s="48"/>
      <c r="D222" s="48"/>
      <c r="E222" s="48"/>
      <c r="F222" s="48"/>
    </row>
    <row r="223" spans="2:11" x14ac:dyDescent="0.2">
      <c r="B223" s="48"/>
      <c r="C223" s="48"/>
      <c r="D223" s="48"/>
      <c r="E223" s="48"/>
      <c r="F223" s="48"/>
    </row>
    <row r="224" spans="2:11" x14ac:dyDescent="0.2">
      <c r="B224" s="48"/>
      <c r="C224" s="48"/>
      <c r="D224" s="48"/>
      <c r="E224" s="48"/>
      <c r="F224" s="48"/>
    </row>
    <row r="225" spans="2:8" x14ac:dyDescent="0.2">
      <c r="B225" s="48"/>
      <c r="C225" s="48"/>
      <c r="D225" s="48"/>
      <c r="E225" s="48"/>
      <c r="F225" s="48"/>
    </row>
    <row r="226" spans="2:8" ht="13.5" customHeight="1" x14ac:dyDescent="0.2">
      <c r="B226" s="48"/>
      <c r="C226" s="48"/>
      <c r="D226" s="48"/>
      <c r="E226" s="48"/>
      <c r="F226" s="48"/>
    </row>
    <row r="227" spans="2:8" x14ac:dyDescent="0.2">
      <c r="B227" s="48"/>
      <c r="C227" s="48"/>
      <c r="D227" s="48"/>
      <c r="E227" s="48"/>
      <c r="F227" s="48"/>
    </row>
    <row r="228" spans="2:8" x14ac:dyDescent="0.2">
      <c r="B228" s="48"/>
      <c r="C228" s="48"/>
      <c r="D228" s="48"/>
      <c r="E228" s="48"/>
      <c r="F228" s="48"/>
    </row>
    <row r="229" spans="2:8" x14ac:dyDescent="0.2">
      <c r="B229" s="48"/>
      <c r="C229" s="48"/>
      <c r="D229" s="48"/>
      <c r="E229" s="48"/>
      <c r="F229" s="48"/>
    </row>
    <row r="230" spans="2:8" ht="13.5" customHeight="1" x14ac:dyDescent="0.2">
      <c r="B230" s="48"/>
      <c r="C230" s="48"/>
      <c r="D230" s="48"/>
      <c r="E230" s="48"/>
      <c r="F230" s="48"/>
    </row>
    <row r="231" spans="2:8" x14ac:dyDescent="0.2">
      <c r="B231" s="48"/>
      <c r="C231" s="48"/>
      <c r="D231" s="48"/>
      <c r="E231" s="48"/>
      <c r="F231" s="48"/>
    </row>
    <row r="232" spans="2:8" x14ac:dyDescent="0.2">
      <c r="B232" s="48"/>
      <c r="C232" s="48"/>
      <c r="D232" s="48"/>
      <c r="E232" s="48"/>
      <c r="F232" s="48"/>
    </row>
    <row r="233" spans="2:8" x14ac:dyDescent="0.2">
      <c r="B233" s="48"/>
      <c r="C233" s="48"/>
      <c r="D233" s="48"/>
      <c r="E233" s="48"/>
      <c r="F233" s="48"/>
      <c r="G233" s="48"/>
      <c r="H233" s="79"/>
    </row>
    <row r="234" spans="2:8" ht="13.5" customHeight="1" x14ac:dyDescent="0.2">
      <c r="B234" s="48"/>
      <c r="C234" s="48"/>
      <c r="D234" s="48"/>
      <c r="E234" s="48"/>
      <c r="F234" s="48"/>
      <c r="G234" s="48"/>
      <c r="H234" s="79"/>
    </row>
    <row r="235" spans="2:8" x14ac:dyDescent="0.2">
      <c r="B235" s="48"/>
      <c r="C235" s="48"/>
      <c r="D235" s="48"/>
      <c r="E235" s="48"/>
      <c r="F235" s="48"/>
      <c r="G235" s="48"/>
      <c r="H235" s="79"/>
    </row>
    <row r="236" spans="2:8" x14ac:dyDescent="0.2">
      <c r="B236" s="48"/>
      <c r="C236" s="48"/>
      <c r="D236" s="48"/>
      <c r="E236" s="48"/>
      <c r="F236" s="48"/>
      <c r="G236" s="48"/>
      <c r="H236" s="79"/>
    </row>
    <row r="237" spans="2:8" x14ac:dyDescent="0.2">
      <c r="B237" s="48"/>
      <c r="C237" s="48"/>
      <c r="D237" s="48"/>
      <c r="E237" s="48"/>
      <c r="F237" s="48"/>
      <c r="G237" s="48"/>
      <c r="H237" s="79"/>
    </row>
    <row r="238" spans="2:8" ht="13.5" customHeight="1" x14ac:dyDescent="0.2">
      <c r="B238" s="48"/>
      <c r="C238" s="48"/>
      <c r="D238" s="48"/>
      <c r="E238" s="48"/>
      <c r="F238" s="48"/>
      <c r="G238" s="48"/>
      <c r="H238" s="79"/>
    </row>
    <row r="239" spans="2:8" x14ac:dyDescent="0.2">
      <c r="B239" s="48"/>
      <c r="C239" s="48"/>
      <c r="D239" s="48"/>
      <c r="E239" s="48"/>
      <c r="F239" s="48"/>
      <c r="G239" s="48"/>
      <c r="H239" s="79"/>
    </row>
    <row r="240" spans="2:8" x14ac:dyDescent="0.2">
      <c r="B240" s="48"/>
      <c r="C240" s="48"/>
      <c r="D240" s="48"/>
      <c r="E240" s="48"/>
      <c r="F240" s="48"/>
      <c r="G240" s="48"/>
      <c r="H240" s="79"/>
    </row>
    <row r="241" spans="2:8" x14ac:dyDescent="0.2">
      <c r="B241" s="48"/>
      <c r="C241" s="48"/>
      <c r="D241" s="48"/>
      <c r="E241" s="48"/>
      <c r="F241" s="48"/>
      <c r="G241" s="48"/>
      <c r="H241" s="79"/>
    </row>
    <row r="242" spans="2:8" ht="13.5" customHeight="1" x14ac:dyDescent="0.2">
      <c r="B242" s="48"/>
      <c r="C242" s="48"/>
      <c r="D242" s="48"/>
      <c r="E242" s="48"/>
      <c r="F242" s="48"/>
      <c r="G242" s="48"/>
      <c r="H242" s="79"/>
    </row>
    <row r="243" spans="2:8" x14ac:dyDescent="0.2">
      <c r="B243" s="48"/>
      <c r="C243" s="48"/>
      <c r="D243" s="48"/>
      <c r="E243" s="48"/>
      <c r="F243" s="48"/>
      <c r="G243" s="48"/>
      <c r="H243" s="79"/>
    </row>
    <row r="244" spans="2:8" x14ac:dyDescent="0.2">
      <c r="B244" s="48"/>
      <c r="C244" s="48"/>
      <c r="D244" s="48"/>
      <c r="E244" s="48"/>
      <c r="F244" s="48"/>
      <c r="G244" s="48"/>
      <c r="H244" s="79"/>
    </row>
    <row r="245" spans="2:8" x14ac:dyDescent="0.2">
      <c r="B245" s="48"/>
      <c r="C245" s="48"/>
      <c r="D245" s="48"/>
      <c r="E245" s="48"/>
      <c r="F245" s="48"/>
      <c r="G245" s="48"/>
      <c r="H245" s="79"/>
    </row>
    <row r="246" spans="2:8" ht="13.5" customHeight="1" x14ac:dyDescent="0.2">
      <c r="B246" s="48"/>
      <c r="C246" s="48"/>
      <c r="D246" s="48"/>
      <c r="E246" s="48"/>
      <c r="F246" s="48"/>
      <c r="G246" s="48"/>
      <c r="H246" s="79"/>
    </row>
    <row r="247" spans="2:8" x14ac:dyDescent="0.2">
      <c r="B247" s="48"/>
      <c r="C247" s="48"/>
      <c r="D247" s="48"/>
      <c r="E247" s="48"/>
      <c r="F247" s="48"/>
      <c r="G247" s="48"/>
      <c r="H247" s="79"/>
    </row>
    <row r="248" spans="2:8" x14ac:dyDescent="0.2">
      <c r="B248" s="48"/>
      <c r="C248" s="48"/>
      <c r="D248" s="48"/>
      <c r="E248" s="48"/>
      <c r="F248" s="48"/>
      <c r="G248" s="48"/>
      <c r="H248" s="79"/>
    </row>
    <row r="249" spans="2:8" x14ac:dyDescent="0.2">
      <c r="B249" s="48"/>
      <c r="C249" s="48"/>
      <c r="D249" s="48"/>
      <c r="E249" s="48"/>
      <c r="F249" s="48"/>
      <c r="G249" s="48"/>
      <c r="H249" s="79"/>
    </row>
    <row r="250" spans="2:8" ht="13.5" customHeight="1" x14ac:dyDescent="0.2">
      <c r="B250" s="48"/>
      <c r="C250" s="48"/>
      <c r="D250" s="48"/>
      <c r="E250" s="48"/>
      <c r="F250" s="48"/>
      <c r="G250" s="48"/>
      <c r="H250" s="79"/>
    </row>
    <row r="251" spans="2:8" x14ac:dyDescent="0.2">
      <c r="B251" s="48"/>
      <c r="C251" s="48"/>
      <c r="D251" s="48"/>
      <c r="E251" s="48"/>
      <c r="F251" s="48"/>
      <c r="G251" s="48"/>
      <c r="H251" s="79"/>
    </row>
    <row r="252" spans="2:8" x14ac:dyDescent="0.2">
      <c r="B252" s="48"/>
      <c r="C252" s="48"/>
      <c r="D252" s="48"/>
      <c r="E252" s="48"/>
      <c r="F252" s="48"/>
      <c r="G252" s="48"/>
      <c r="H252" s="79"/>
    </row>
    <row r="253" spans="2:8" x14ac:dyDescent="0.2">
      <c r="B253" s="48"/>
      <c r="C253" s="48"/>
      <c r="D253" s="48"/>
      <c r="E253" s="48"/>
      <c r="F253" s="48"/>
      <c r="G253" s="48"/>
      <c r="H253" s="79"/>
    </row>
    <row r="254" spans="2:8" ht="13.5" customHeight="1" x14ac:dyDescent="0.2">
      <c r="B254" s="48"/>
      <c r="C254" s="48"/>
      <c r="D254" s="48"/>
      <c r="E254" s="48"/>
      <c r="F254" s="48"/>
      <c r="G254" s="48"/>
      <c r="H254" s="79"/>
    </row>
    <row r="255" spans="2:8" x14ac:dyDescent="0.2">
      <c r="B255" s="48"/>
      <c r="C255" s="48"/>
      <c r="D255" s="48"/>
      <c r="E255" s="48"/>
      <c r="F255" s="48"/>
      <c r="G255" s="48"/>
      <c r="H255" s="79"/>
    </row>
    <row r="256" spans="2:8" x14ac:dyDescent="0.2">
      <c r="B256" s="48"/>
      <c r="C256" s="48"/>
      <c r="D256" s="48"/>
      <c r="E256" s="48"/>
      <c r="F256" s="48"/>
      <c r="G256" s="48"/>
      <c r="H256" s="79"/>
    </row>
    <row r="257" spans="2:5" x14ac:dyDescent="0.2">
      <c r="B257" s="48"/>
      <c r="C257" s="48"/>
      <c r="D257" s="48"/>
      <c r="E257" s="48"/>
    </row>
    <row r="258" spans="2:5" ht="13.5" customHeight="1" x14ac:dyDescent="0.2">
      <c r="B258" s="48"/>
      <c r="C258" s="48"/>
      <c r="D258" s="48"/>
      <c r="E258" s="48"/>
    </row>
    <row r="259" spans="2:5" x14ac:dyDescent="0.2">
      <c r="B259" s="48"/>
      <c r="C259" s="48"/>
      <c r="D259" s="48"/>
      <c r="E259" s="48"/>
    </row>
    <row r="260" spans="2:5" x14ac:dyDescent="0.2">
      <c r="B260" s="48"/>
      <c r="C260" s="48"/>
      <c r="D260" s="48"/>
      <c r="E260" s="48"/>
    </row>
    <row r="261" spans="2:5" x14ac:dyDescent="0.2">
      <c r="B261" s="48"/>
      <c r="C261" s="48"/>
      <c r="D261" s="48"/>
      <c r="E261" s="48"/>
    </row>
    <row r="262" spans="2:5" ht="13.5" customHeight="1" x14ac:dyDescent="0.2">
      <c r="B262" s="48"/>
      <c r="C262" s="48"/>
      <c r="D262" s="48"/>
      <c r="E262" s="48"/>
    </row>
    <row r="263" spans="2:5" x14ac:dyDescent="0.2">
      <c r="B263" s="48"/>
      <c r="C263" s="48"/>
      <c r="D263" s="48"/>
      <c r="E263" s="48"/>
    </row>
    <row r="264" spans="2:5" x14ac:dyDescent="0.2">
      <c r="B264" s="48"/>
      <c r="C264" s="48"/>
      <c r="D264" s="48"/>
      <c r="E264" s="48"/>
    </row>
    <row r="265" spans="2:5" x14ac:dyDescent="0.2">
      <c r="B265" s="48"/>
      <c r="C265" s="48"/>
      <c r="D265" s="48"/>
      <c r="E265" s="48"/>
    </row>
  </sheetData>
  <mergeCells count="18">
    <mergeCell ref="H2:K2"/>
    <mergeCell ref="B5:K5"/>
    <mergeCell ref="B6:K6"/>
    <mergeCell ref="B7:C7"/>
    <mergeCell ref="L75:O75"/>
    <mergeCell ref="D9:D12"/>
    <mergeCell ref="E9:E12"/>
    <mergeCell ref="B8:C8"/>
    <mergeCell ref="A9:A11"/>
    <mergeCell ref="B9:B12"/>
    <mergeCell ref="C9:C12"/>
    <mergeCell ref="I204:K204"/>
    <mergeCell ref="F9:F12"/>
    <mergeCell ref="G9:G12"/>
    <mergeCell ref="H9:H12"/>
    <mergeCell ref="I9:I12"/>
    <mergeCell ref="J9:J12"/>
    <mergeCell ref="K9:K12"/>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 6 на 2021 червень 1.06.</vt:lpstr>
      <vt:lpstr>Д 6 на 2021 зміни вересень</vt:lpstr>
      <vt:lpstr>'Д 6 на 2021 зміни вересень'!Область_печати</vt:lpstr>
      <vt:lpstr>'Д 6 на 2021 червень 1.06.'!Область_печати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2021-09-20T12:53:13Z</cp:lastPrinted>
  <dcterms:created xsi:type="dcterms:W3CDTF">2009-01-05T12:12:51Z</dcterms:created>
  <dcterms:modified xsi:type="dcterms:W3CDTF">2021-09-21T06:09:36Z</dcterms:modified>
</cp:coreProperties>
</file>